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20" activeTab="1"/>
  </bookViews>
  <sheets>
    <sheet name="Totale" sheetId="1" r:id="rId1"/>
    <sheet name="Misure Alternative" sheetId="2" r:id="rId2"/>
  </sheets>
  <definedNames>
    <definedName name="_xlnm._FilterDatabase" localSheetId="1" hidden="1">'Misure Alternative'!$A$3:$G$81</definedName>
    <definedName name="_xlnm._FilterDatabase" localSheetId="0" hidden="1">Totale!$A$6:$E$84</definedName>
    <definedName name="_xlnm.Database" localSheetId="1">#REF!</definedName>
    <definedName name="_xlnm.Database" localSheetId="0">#REF!</definedName>
    <definedName name="_xlnm.Database">#REF!</definedName>
    <definedName name="_xlnm.Print_Titles" localSheetId="1">'Misure Alternative'!$1:$3</definedName>
    <definedName name="_xlnm.Print_Titles" localSheetId="0">Totale!$1:$6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3" i="2" l="1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D83" i="2"/>
  <c r="W75" i="2"/>
  <c r="O75" i="2"/>
  <c r="L75" i="2"/>
  <c r="W74" i="2"/>
  <c r="O74" i="2"/>
  <c r="L74" i="2"/>
  <c r="X74" i="2" s="1"/>
  <c r="W25" i="2"/>
  <c r="O25" i="2"/>
  <c r="L25" i="2"/>
  <c r="W24" i="2"/>
  <c r="O24" i="2"/>
  <c r="L24" i="2"/>
  <c r="X24" i="2" s="1"/>
  <c r="W78" i="2"/>
  <c r="O78" i="2"/>
  <c r="L78" i="2"/>
  <c r="W41" i="2"/>
  <c r="O41" i="2"/>
  <c r="L41" i="2"/>
  <c r="X41" i="2" s="1"/>
  <c r="W82" i="2"/>
  <c r="O82" i="2"/>
  <c r="L82" i="2"/>
  <c r="W81" i="2"/>
  <c r="O81" i="2"/>
  <c r="L81" i="2"/>
  <c r="W80" i="2"/>
  <c r="O80" i="2"/>
  <c r="L80" i="2"/>
  <c r="W79" i="2"/>
  <c r="O79" i="2"/>
  <c r="L79" i="2"/>
  <c r="W77" i="2"/>
  <c r="O77" i="2"/>
  <c r="L77" i="2"/>
  <c r="W76" i="2"/>
  <c r="O76" i="2"/>
  <c r="L76" i="2"/>
  <c r="W73" i="2"/>
  <c r="O73" i="2"/>
  <c r="L73" i="2"/>
  <c r="W72" i="2"/>
  <c r="O72" i="2"/>
  <c r="L72" i="2"/>
  <c r="W71" i="2"/>
  <c r="O71" i="2"/>
  <c r="L71" i="2"/>
  <c r="W70" i="2"/>
  <c r="O70" i="2"/>
  <c r="L70" i="2"/>
  <c r="W69" i="2"/>
  <c r="O69" i="2"/>
  <c r="L69" i="2"/>
  <c r="W68" i="2"/>
  <c r="O68" i="2"/>
  <c r="L68" i="2"/>
  <c r="W67" i="2"/>
  <c r="O67" i="2"/>
  <c r="L67" i="2"/>
  <c r="W66" i="2"/>
  <c r="O66" i="2"/>
  <c r="L66" i="2"/>
  <c r="W65" i="2"/>
  <c r="O65" i="2"/>
  <c r="L65" i="2"/>
  <c r="W64" i="2"/>
  <c r="O64" i="2"/>
  <c r="L64" i="2"/>
  <c r="W63" i="2"/>
  <c r="O63" i="2"/>
  <c r="L63" i="2"/>
  <c r="W62" i="2"/>
  <c r="O62" i="2"/>
  <c r="L62" i="2"/>
  <c r="W61" i="2"/>
  <c r="O61" i="2"/>
  <c r="L61" i="2"/>
  <c r="W60" i="2"/>
  <c r="O60" i="2"/>
  <c r="L60" i="2"/>
  <c r="W59" i="2"/>
  <c r="O59" i="2"/>
  <c r="L59" i="2"/>
  <c r="W58" i="2"/>
  <c r="O58" i="2"/>
  <c r="L58" i="2"/>
  <c r="W57" i="2"/>
  <c r="O57" i="2"/>
  <c r="L57" i="2"/>
  <c r="W56" i="2"/>
  <c r="O56" i="2"/>
  <c r="L56" i="2"/>
  <c r="W55" i="2"/>
  <c r="O55" i="2"/>
  <c r="L55" i="2"/>
  <c r="W54" i="2"/>
  <c r="O54" i="2"/>
  <c r="L54" i="2"/>
  <c r="W53" i="2"/>
  <c r="O53" i="2"/>
  <c r="L53" i="2"/>
  <c r="W52" i="2"/>
  <c r="O52" i="2"/>
  <c r="L52" i="2"/>
  <c r="W51" i="2"/>
  <c r="O51" i="2"/>
  <c r="L51" i="2"/>
  <c r="W50" i="2"/>
  <c r="O50" i="2"/>
  <c r="L50" i="2"/>
  <c r="W49" i="2"/>
  <c r="O49" i="2"/>
  <c r="L49" i="2"/>
  <c r="W48" i="2"/>
  <c r="O48" i="2"/>
  <c r="L48" i="2"/>
  <c r="W47" i="2"/>
  <c r="O47" i="2"/>
  <c r="L47" i="2"/>
  <c r="W46" i="2"/>
  <c r="O46" i="2"/>
  <c r="L46" i="2"/>
  <c r="W45" i="2"/>
  <c r="O45" i="2"/>
  <c r="L45" i="2"/>
  <c r="W44" i="2"/>
  <c r="O44" i="2"/>
  <c r="L44" i="2"/>
  <c r="W43" i="2"/>
  <c r="O43" i="2"/>
  <c r="L43" i="2"/>
  <c r="W42" i="2"/>
  <c r="O42" i="2"/>
  <c r="L42" i="2"/>
  <c r="W40" i="2"/>
  <c r="O40" i="2"/>
  <c r="L40" i="2"/>
  <c r="W39" i="2"/>
  <c r="O39" i="2"/>
  <c r="L39" i="2"/>
  <c r="W38" i="2"/>
  <c r="O38" i="2"/>
  <c r="L38" i="2"/>
  <c r="W37" i="2"/>
  <c r="O37" i="2"/>
  <c r="L37" i="2"/>
  <c r="W36" i="2"/>
  <c r="O36" i="2"/>
  <c r="L36" i="2"/>
  <c r="W35" i="2"/>
  <c r="O35" i="2"/>
  <c r="L35" i="2"/>
  <c r="W34" i="2"/>
  <c r="O34" i="2"/>
  <c r="L34" i="2"/>
  <c r="W33" i="2"/>
  <c r="O33" i="2"/>
  <c r="L33" i="2"/>
  <c r="W32" i="2"/>
  <c r="O32" i="2"/>
  <c r="L32" i="2"/>
  <c r="W31" i="2"/>
  <c r="O31" i="2"/>
  <c r="L31" i="2"/>
  <c r="W30" i="2"/>
  <c r="O30" i="2"/>
  <c r="L30" i="2"/>
  <c r="W29" i="2"/>
  <c r="O29" i="2"/>
  <c r="L29" i="2"/>
  <c r="W28" i="2"/>
  <c r="O28" i="2"/>
  <c r="L28" i="2"/>
  <c r="W27" i="2"/>
  <c r="O27" i="2"/>
  <c r="L27" i="2"/>
  <c r="W26" i="2"/>
  <c r="O26" i="2"/>
  <c r="L26" i="2"/>
  <c r="W23" i="2"/>
  <c r="O23" i="2"/>
  <c r="L23" i="2"/>
  <c r="W22" i="2"/>
  <c r="O22" i="2"/>
  <c r="L22" i="2"/>
  <c r="W21" i="2"/>
  <c r="O21" i="2"/>
  <c r="L21" i="2"/>
  <c r="W20" i="2"/>
  <c r="O20" i="2"/>
  <c r="L20" i="2"/>
  <c r="W19" i="2"/>
  <c r="O19" i="2"/>
  <c r="L19" i="2"/>
  <c r="W18" i="2"/>
  <c r="O18" i="2"/>
  <c r="L18" i="2"/>
  <c r="W17" i="2"/>
  <c r="O17" i="2"/>
  <c r="L17" i="2"/>
  <c r="W16" i="2"/>
  <c r="O16" i="2"/>
  <c r="L16" i="2"/>
  <c r="W15" i="2"/>
  <c r="O15" i="2"/>
  <c r="L15" i="2"/>
  <c r="W14" i="2"/>
  <c r="O14" i="2"/>
  <c r="L14" i="2"/>
  <c r="W13" i="2"/>
  <c r="O13" i="2"/>
  <c r="L13" i="2"/>
  <c r="W12" i="2"/>
  <c r="O12" i="2"/>
  <c r="L12" i="2"/>
  <c r="W11" i="2"/>
  <c r="O11" i="2"/>
  <c r="L11" i="2"/>
  <c r="W10" i="2"/>
  <c r="O10" i="2"/>
  <c r="L10" i="2"/>
  <c r="W9" i="2"/>
  <c r="O9" i="2"/>
  <c r="L9" i="2"/>
  <c r="W8" i="2"/>
  <c r="O8" i="2"/>
  <c r="L8" i="2"/>
  <c r="W7" i="2"/>
  <c r="O7" i="2"/>
  <c r="L7" i="2"/>
  <c r="W6" i="2"/>
  <c r="O6" i="2"/>
  <c r="L6" i="2"/>
  <c r="W5" i="2"/>
  <c r="O5" i="2"/>
  <c r="L5" i="2"/>
  <c r="W4" i="2"/>
  <c r="O4" i="2"/>
  <c r="L4" i="2"/>
  <c r="D86" i="1"/>
  <c r="X79" i="2" l="1"/>
  <c r="X81" i="2"/>
  <c r="X75" i="2"/>
  <c r="X25" i="2"/>
  <c r="X4" i="2"/>
  <c r="X6" i="2"/>
  <c r="X8" i="2"/>
  <c r="X10" i="2"/>
  <c r="X12" i="2"/>
  <c r="X14" i="2"/>
  <c r="X16" i="2"/>
  <c r="X18" i="2"/>
  <c r="X20" i="2"/>
  <c r="X22" i="2"/>
  <c r="X26" i="2"/>
  <c r="X28" i="2"/>
  <c r="X30" i="2"/>
  <c r="X32" i="2"/>
  <c r="X34" i="2"/>
  <c r="X36" i="2"/>
  <c r="X38" i="2"/>
  <c r="X40" i="2"/>
  <c r="X43" i="2"/>
  <c r="X45" i="2"/>
  <c r="X47" i="2"/>
  <c r="X49" i="2"/>
  <c r="X51" i="2"/>
  <c r="X53" i="2"/>
  <c r="X55" i="2"/>
  <c r="X57" i="2"/>
  <c r="X59" i="2"/>
  <c r="X61" i="2"/>
  <c r="X63" i="2"/>
  <c r="X65" i="2"/>
  <c r="X67" i="2"/>
  <c r="X69" i="2"/>
  <c r="X71" i="2"/>
  <c r="X73" i="2"/>
  <c r="X77" i="2"/>
  <c r="X78" i="2"/>
  <c r="X5" i="2"/>
  <c r="X7" i="2"/>
  <c r="X9" i="2"/>
  <c r="X11" i="2"/>
  <c r="X13" i="2"/>
  <c r="X15" i="2"/>
  <c r="X17" i="2"/>
  <c r="X19" i="2"/>
  <c r="X21" i="2"/>
  <c r="X23" i="2"/>
  <c r="X27" i="2"/>
  <c r="X29" i="2"/>
  <c r="X31" i="2"/>
  <c r="X33" i="2"/>
  <c r="X35" i="2"/>
  <c r="X37" i="2"/>
  <c r="X39" i="2"/>
  <c r="X42" i="2"/>
  <c r="X44" i="2"/>
  <c r="X46" i="2"/>
  <c r="X48" i="2"/>
  <c r="X50" i="2"/>
  <c r="X52" i="2"/>
  <c r="X54" i="2"/>
  <c r="X56" i="2"/>
  <c r="X58" i="2"/>
  <c r="X60" i="2"/>
  <c r="X62" i="2"/>
  <c r="X64" i="2"/>
  <c r="X66" i="2"/>
  <c r="X68" i="2"/>
  <c r="X70" i="2"/>
  <c r="X72" i="2"/>
  <c r="X76" i="2"/>
  <c r="X80" i="2"/>
  <c r="X82" i="2"/>
  <c r="X83" i="2" l="1"/>
  <c r="I86" i="1" l="1"/>
  <c r="H86" i="1"/>
  <c r="G86" i="1"/>
  <c r="F86" i="1"/>
  <c r="E86" i="1"/>
</calcChain>
</file>

<file path=xl/sharedStrings.xml><?xml version="1.0" encoding="utf-8"?>
<sst xmlns="http://schemas.openxmlformats.org/spreadsheetml/2006/main" count="234" uniqueCount="128">
  <si>
    <t>al 31 dicembre 2016</t>
  </si>
  <si>
    <t>Uffici di esecuzione penale esterna</t>
  </si>
  <si>
    <t>Sanzioni sostitutive, Libertà Vigilata e Lavoro Pubblica Utilità</t>
  </si>
  <si>
    <t>Messa alla prova</t>
  </si>
  <si>
    <t xml:space="preserve">Osservazioni in istituto </t>
  </si>
  <si>
    <t>Osservazioni dalla libertà</t>
  </si>
  <si>
    <t>Istanze per messa alla prova</t>
  </si>
  <si>
    <t>CAMPOBASSO</t>
  </si>
  <si>
    <t>L'AQUILA</t>
  </si>
  <si>
    <t>PESCARA</t>
  </si>
  <si>
    <t>PESCARA (S.d.S. Teramo)</t>
  </si>
  <si>
    <t>Basilicata</t>
  </si>
  <si>
    <t>POTENZA</t>
  </si>
  <si>
    <t>POTENZA (S.d.S. Matera)</t>
  </si>
  <si>
    <t>Calabria</t>
  </si>
  <si>
    <t>CATANZARO</t>
  </si>
  <si>
    <t>CATANZARO (S.d.S. Crotone)</t>
  </si>
  <si>
    <t>CATANZARO (S.d.S. Vibo Valentia)</t>
  </si>
  <si>
    <t>COSENZA</t>
  </si>
  <si>
    <t>REGGIO CALABRIA</t>
  </si>
  <si>
    <t>Campania</t>
  </si>
  <si>
    <t>AVELLINO</t>
  </si>
  <si>
    <t>AVELLINO (S.d.S. Benevento)</t>
  </si>
  <si>
    <t>CASERTA</t>
  </si>
  <si>
    <t>NAPOLI</t>
  </si>
  <si>
    <t>SALERNO</t>
  </si>
  <si>
    <t>Emilia Romagna</t>
  </si>
  <si>
    <t>BOLOGNA</t>
  </si>
  <si>
    <t>BOLOGNA (S.d.S. Forlì)</t>
  </si>
  <si>
    <t>BOLOGNA (S.d.S. Rimini)</t>
  </si>
  <si>
    <t>MODENA</t>
  </si>
  <si>
    <t>REGGIO EMILIA</t>
  </si>
  <si>
    <t>Lazio</t>
  </si>
  <si>
    <t>FROSINONE</t>
  </si>
  <si>
    <t>ROMA</t>
  </si>
  <si>
    <t>ROMA (S.d.S. Latina)</t>
  </si>
  <si>
    <t>VITERBO</t>
  </si>
  <si>
    <t>Liguria</t>
  </si>
  <si>
    <t>GENOVA</t>
  </si>
  <si>
    <t>GENOVA (S.d.S. Imperia)</t>
  </si>
  <si>
    <t>Lombardia</t>
  </si>
  <si>
    <t>BRESCIA</t>
  </si>
  <si>
    <t>BRESCIA (S.d.S. Bergamo)</t>
  </si>
  <si>
    <t>COMO</t>
  </si>
  <si>
    <t>COMO (S.d.S. Varese)</t>
  </si>
  <si>
    <t>MANTOVA</t>
  </si>
  <si>
    <t>MILANO</t>
  </si>
  <si>
    <t>PAVIA</t>
  </si>
  <si>
    <t>Marche</t>
  </si>
  <si>
    <t>ANCONA</t>
  </si>
  <si>
    <t>MACERATA</t>
  </si>
  <si>
    <t>Piemonte e                   Valle d'Aosta</t>
  </si>
  <si>
    <t>ALESSANDRIA</t>
  </si>
  <si>
    <t>CUNEO</t>
  </si>
  <si>
    <t>NOVARA</t>
  </si>
  <si>
    <t>TORINO</t>
  </si>
  <si>
    <t>VERCELLI</t>
  </si>
  <si>
    <t>Puglia</t>
  </si>
  <si>
    <t>BARI</t>
  </si>
  <si>
    <t>FOGGIA</t>
  </si>
  <si>
    <t>LECCE</t>
  </si>
  <si>
    <t>LECCE  (S.d.S. Brindisi)</t>
  </si>
  <si>
    <t>TARANTO</t>
  </si>
  <si>
    <t>Sardegna</t>
  </si>
  <si>
    <t>CAGLIARI</t>
  </si>
  <si>
    <t>CAGLIARI (S.d.S. Oristano)</t>
  </si>
  <si>
    <t>NUORO</t>
  </si>
  <si>
    <t>SASSARI</t>
  </si>
  <si>
    <t>Sicilia</t>
  </si>
  <si>
    <t>AGRIGENTO</t>
  </si>
  <si>
    <t>CALTANISSETTA</t>
  </si>
  <si>
    <t>CATANIA</t>
  </si>
  <si>
    <t>MESSINA</t>
  </si>
  <si>
    <t>PALERMO</t>
  </si>
  <si>
    <t>SIRACUSA</t>
  </si>
  <si>
    <t>SIRACUSA (S.d.S. Ragusa)</t>
  </si>
  <si>
    <t>TRAPANI</t>
  </si>
  <si>
    <t>Toscana</t>
  </si>
  <si>
    <t xml:space="preserve">FIRENZE </t>
  </si>
  <si>
    <t>FIRENZE (S.d.S. Arezzo)</t>
  </si>
  <si>
    <t>FIRENZE (S.d.S. Pistoia)</t>
  </si>
  <si>
    <t>FIRENZE (S.d.S. Prato)</t>
  </si>
  <si>
    <t>LIVORNO</t>
  </si>
  <si>
    <t>MASSA</t>
  </si>
  <si>
    <t>MASSA (S.d.S. La Spezia)</t>
  </si>
  <si>
    <t>PISA</t>
  </si>
  <si>
    <t>PISA (S.d.S. Lucca)</t>
  </si>
  <si>
    <t>SIENA</t>
  </si>
  <si>
    <t>Umbria</t>
  </si>
  <si>
    <t>PERUGIA</t>
  </si>
  <si>
    <t>SPOLETO</t>
  </si>
  <si>
    <t>BOLZANO</t>
  </si>
  <si>
    <t>PADOVA</t>
  </si>
  <si>
    <t>TRENTO</t>
  </si>
  <si>
    <t>TRIESTE</t>
  </si>
  <si>
    <t>UDINE</t>
  </si>
  <si>
    <t>VENEZIA</t>
  </si>
  <si>
    <t>VENEZIA (S.d.S. Treviso)</t>
  </si>
  <si>
    <t>VERONA</t>
  </si>
  <si>
    <t>VERONA (S.d.S. Vicenza)</t>
  </si>
  <si>
    <t>Totale complessivo</t>
  </si>
  <si>
    <r>
      <t xml:space="preserve">Misure Alternative </t>
    </r>
    <r>
      <rPr>
        <b/>
        <vertAlign val="superscript"/>
        <sz val="9"/>
        <rFont val="Times New Roman"/>
        <family val="1"/>
      </rPr>
      <t>1</t>
    </r>
  </si>
  <si>
    <t xml:space="preserve">Abruzzo </t>
  </si>
  <si>
    <t>Molise</t>
  </si>
  <si>
    <t>Regioni</t>
  </si>
  <si>
    <t>Friuli Venezia Giulia</t>
  </si>
  <si>
    <t>Trentino Alto-Adige</t>
  </si>
  <si>
    <t>Veneto</t>
  </si>
  <si>
    <t>Procedimenti in corso per Regioni e per U.E.P.E.</t>
  </si>
  <si>
    <t xml:space="preserve">  AFFIDAMENTO IN PROVA</t>
  </si>
  <si>
    <t xml:space="preserve"> SEMILIBERTA' </t>
  </si>
  <si>
    <t xml:space="preserve"> DETENZIONE DOMICILIARE</t>
  </si>
  <si>
    <t>Condannati  dallo stato di LIBERTA'</t>
  </si>
  <si>
    <t xml:space="preserve">Condannati  dallo stato di DETENZIONE </t>
  </si>
  <si>
    <t>Condannati in MISURA PROVVISORIA</t>
  </si>
  <si>
    <t>Condannati  TOSSICO/ALCOOLDIPENDENTI dallo stato di LIBERTA'</t>
  </si>
  <si>
    <t>Condannati  TOSSICO/ALCOOLDIPENDENTI dallo stato di DETENZIONE</t>
  </si>
  <si>
    <t>Condannati  TOSSICO/ALCOOLDIPENDENTI in MISURA PROVVISORIA</t>
  </si>
  <si>
    <t>Condannati  AFFETTI da AIDS dallo stato di LIBERTA'</t>
  </si>
  <si>
    <t xml:space="preserve">Condannati  AFFETTI da AIDS dallo stato di DETENZIONE </t>
  </si>
  <si>
    <t>Condannati AFFETTI da AIDS dallo stato di LIBERTA'</t>
  </si>
  <si>
    <t xml:space="preserve">Condannati AFFETTI da AIDS dallo stato di DETENZIONE </t>
  </si>
  <si>
    <t>Condannate MADRI/PADRI dallo stato di LIBERTA'</t>
  </si>
  <si>
    <t xml:space="preserve">Condannate MADRI/PADRI dallo stato di DETENZIONE </t>
  </si>
  <si>
    <t>Totale</t>
  </si>
  <si>
    <t>Totale Misure Aternative</t>
  </si>
  <si>
    <t>Abruzzo</t>
  </si>
  <si>
    <t>Friuli-Venezia-Giulia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</si>
</sst>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0"/>
      <name val="Arial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vertAlign val="superscript"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protection locked="0"/>
    </xf>
    <xf numFmtId="3" fontId="5" fillId="0" borderId="9" xfId="0" applyNumberFormat="1" applyFont="1" applyBorder="1" applyAlignment="1" applyProtection="1">
      <protection locked="0"/>
    </xf>
    <xf numFmtId="0" fontId="5" fillId="0" borderId="11" xfId="0" applyFont="1" applyBorder="1" applyAlignment="1" applyProtection="1">
      <protection locked="0"/>
    </xf>
    <xf numFmtId="3" fontId="5" fillId="0" borderId="11" xfId="0" applyNumberFormat="1" applyFont="1" applyBorder="1" applyAlignment="1" applyProtection="1">
      <protection locked="0"/>
    </xf>
    <xf numFmtId="0" fontId="5" fillId="0" borderId="14" xfId="0" applyFont="1" applyBorder="1" applyAlignment="1" applyProtection="1">
      <protection locked="0"/>
    </xf>
    <xf numFmtId="3" fontId="5" fillId="0" borderId="14" xfId="0" applyNumberFormat="1" applyFont="1" applyBorder="1" applyAlignment="1" applyProtection="1">
      <protection locked="0"/>
    </xf>
    <xf numFmtId="0" fontId="5" fillId="0" borderId="15" xfId="0" applyFont="1" applyBorder="1" applyAlignment="1" applyProtection="1">
      <protection locked="0"/>
    </xf>
    <xf numFmtId="3" fontId="5" fillId="0" borderId="15" xfId="0" applyNumberFormat="1" applyFont="1" applyBorder="1" applyAlignment="1" applyProtection="1">
      <protection locked="0"/>
    </xf>
    <xf numFmtId="0" fontId="5" fillId="0" borderId="16" xfId="0" applyFont="1" applyBorder="1" applyAlignment="1" applyProtection="1">
      <protection locked="0"/>
    </xf>
    <xf numFmtId="3" fontId="5" fillId="0" borderId="16" xfId="0" applyNumberFormat="1" applyFont="1" applyBorder="1" applyAlignment="1" applyProtection="1">
      <protection locked="0"/>
    </xf>
    <xf numFmtId="0" fontId="5" fillId="0" borderId="14" xfId="0" applyNumberFormat="1" applyFont="1" applyBorder="1" applyAlignment="1" applyProtection="1">
      <protection locked="0"/>
    </xf>
    <xf numFmtId="0" fontId="5" fillId="0" borderId="16" xfId="0" applyNumberFormat="1" applyFont="1" applyBorder="1" applyAlignment="1" applyProtection="1">
      <protection locked="0"/>
    </xf>
    <xf numFmtId="0" fontId="5" fillId="0" borderId="15" xfId="0" applyNumberFormat="1" applyFont="1" applyBorder="1" applyAlignment="1" applyProtection="1">
      <protection locked="0"/>
    </xf>
    <xf numFmtId="0" fontId="5" fillId="0" borderId="17" xfId="0" applyFont="1" applyBorder="1" applyAlignment="1" applyProtection="1">
      <protection locked="0"/>
    </xf>
    <xf numFmtId="0" fontId="5" fillId="0" borderId="14" xfId="0" applyFont="1" applyBorder="1" applyProtection="1">
      <protection locked="0"/>
    </xf>
    <xf numFmtId="3" fontId="5" fillId="0" borderId="14" xfId="0" applyNumberFormat="1" applyFont="1" applyBorder="1" applyProtection="1">
      <protection locked="0"/>
    </xf>
    <xf numFmtId="0" fontId="5" fillId="0" borderId="15" xfId="0" applyFont="1" applyBorder="1" applyProtection="1">
      <protection locked="0"/>
    </xf>
    <xf numFmtId="3" fontId="5" fillId="0" borderId="15" xfId="0" applyNumberFormat="1" applyFont="1" applyBorder="1" applyProtection="1">
      <protection locked="0"/>
    </xf>
    <xf numFmtId="0" fontId="5" fillId="0" borderId="15" xfId="0" applyFont="1" applyFill="1" applyBorder="1" applyAlignment="1" applyProtection="1">
      <protection locked="0"/>
    </xf>
    <xf numFmtId="0" fontId="3" fillId="0" borderId="18" xfId="0" applyFont="1" applyBorder="1" applyAlignment="1" applyProtection="1">
      <protection locked="0"/>
    </xf>
    <xf numFmtId="0" fontId="1" fillId="2" borderId="19" xfId="0" applyFont="1" applyFill="1" applyBorder="1" applyAlignment="1" applyProtection="1">
      <protection locked="0"/>
    </xf>
    <xf numFmtId="3" fontId="1" fillId="2" borderId="19" xfId="0" applyNumberFormat="1" applyFont="1" applyFill="1" applyBorder="1" applyAlignment="1" applyProtection="1">
      <protection locked="0"/>
    </xf>
    <xf numFmtId="0" fontId="6" fillId="0" borderId="0" xfId="0" applyFont="1"/>
    <xf numFmtId="0" fontId="3" fillId="0" borderId="10" xfId="0" applyFont="1" applyBorder="1" applyAlignment="1" applyProtection="1">
      <alignment horizontal="center" vertical="center" wrapText="1"/>
      <protection locked="0"/>
    </xf>
    <xf numFmtId="3" fontId="5" fillId="0" borderId="17" xfId="0" applyNumberFormat="1" applyFont="1" applyBorder="1" applyAlignment="1" applyProtection="1">
      <protection locked="0"/>
    </xf>
    <xf numFmtId="3" fontId="5" fillId="0" borderId="16" xfId="0" applyNumberFormat="1" applyFont="1" applyFill="1" applyBorder="1" applyAlignment="1" applyProtection="1">
      <protection locked="0"/>
    </xf>
    <xf numFmtId="3" fontId="5" fillId="0" borderId="15" xfId="0" applyNumberFormat="1" applyFont="1" applyFill="1" applyBorder="1" applyAlignment="1" applyProtection="1">
      <protection locked="0"/>
    </xf>
    <xf numFmtId="0" fontId="5" fillId="0" borderId="14" xfId="0" applyFont="1" applyFill="1" applyBorder="1" applyAlignment="1" applyProtection="1">
      <protection locked="0"/>
    </xf>
    <xf numFmtId="3" fontId="5" fillId="0" borderId="14" xfId="0" applyNumberFormat="1" applyFont="1" applyFill="1" applyBorder="1" applyAlignment="1" applyProtection="1">
      <protection locked="0"/>
    </xf>
    <xf numFmtId="0" fontId="5" fillId="0" borderId="9" xfId="0" applyFont="1" applyFill="1" applyBorder="1" applyAlignment="1" applyProtection="1">
      <protection locked="0"/>
    </xf>
    <xf numFmtId="0" fontId="5" fillId="0" borderId="16" xfId="0" applyFont="1" applyFill="1" applyBorder="1" applyAlignment="1" applyProtection="1">
      <protection locked="0"/>
    </xf>
    <xf numFmtId="0" fontId="5" fillId="0" borderId="11" xfId="0" applyFont="1" applyFill="1" applyBorder="1" applyAlignment="1" applyProtection="1">
      <protection locked="0"/>
    </xf>
    <xf numFmtId="0" fontId="2" fillId="0" borderId="0" xfId="1" applyFont="1" applyBorder="1" applyAlignment="1" applyProtection="1">
      <alignment horizontal="center"/>
      <protection locked="0"/>
    </xf>
    <xf numFmtId="0" fontId="6" fillId="0" borderId="0" xfId="1"/>
    <xf numFmtId="0" fontId="3" fillId="0" borderId="0" xfId="1" applyFont="1" applyBorder="1" applyAlignment="1" applyProtection="1">
      <alignment horizontal="center"/>
      <protection locked="0"/>
    </xf>
    <xf numFmtId="0" fontId="5" fillId="0" borderId="9" xfId="1" applyFont="1" applyBorder="1" applyAlignment="1" applyProtection="1">
      <protection locked="0"/>
    </xf>
    <xf numFmtId="164" fontId="9" fillId="3" borderId="16" xfId="3" applyNumberFormat="1" applyFont="1" applyFill="1" applyBorder="1" applyAlignment="1">
      <alignment horizontal="right"/>
    </xf>
    <xf numFmtId="164" fontId="9" fillId="3" borderId="11" xfId="3" applyNumberFormat="1" applyFont="1" applyFill="1" applyBorder="1" applyAlignment="1">
      <alignment horizontal="right"/>
    </xf>
    <xf numFmtId="164" fontId="9" fillId="3" borderId="20" xfId="3" applyNumberFormat="1" applyFont="1" applyFill="1" applyBorder="1" applyAlignment="1">
      <alignment horizontal="right"/>
    </xf>
    <xf numFmtId="0" fontId="5" fillId="0" borderId="11" xfId="1" applyFont="1" applyBorder="1" applyAlignment="1" applyProtection="1">
      <protection locked="0"/>
    </xf>
    <xf numFmtId="0" fontId="5" fillId="0" borderId="14" xfId="1" applyFont="1" applyBorder="1" applyAlignment="1" applyProtection="1">
      <protection locked="0"/>
    </xf>
    <xf numFmtId="164" fontId="9" fillId="3" borderId="14" xfId="3" applyNumberFormat="1" applyFont="1" applyFill="1" applyBorder="1" applyAlignment="1">
      <alignment horizontal="right"/>
    </xf>
    <xf numFmtId="164" fontId="9" fillId="3" borderId="21" xfId="3" applyNumberFormat="1" applyFont="1" applyFill="1" applyBorder="1" applyAlignment="1">
      <alignment horizontal="right"/>
    </xf>
    <xf numFmtId="0" fontId="5" fillId="0" borderId="15" xfId="1" applyFont="1" applyBorder="1" applyAlignment="1" applyProtection="1">
      <protection locked="0"/>
    </xf>
    <xf numFmtId="0" fontId="5" fillId="0" borderId="16" xfId="1" applyFont="1" applyBorder="1" applyAlignment="1" applyProtection="1">
      <protection locked="0"/>
    </xf>
    <xf numFmtId="0" fontId="5" fillId="0" borderId="14" xfId="1" applyNumberFormat="1" applyFont="1" applyBorder="1" applyAlignment="1" applyProtection="1">
      <protection locked="0"/>
    </xf>
    <xf numFmtId="0" fontId="5" fillId="0" borderId="16" xfId="1" applyNumberFormat="1" applyFont="1" applyBorder="1" applyAlignment="1" applyProtection="1">
      <protection locked="0"/>
    </xf>
    <xf numFmtId="3" fontId="5" fillId="0" borderId="16" xfId="1" applyNumberFormat="1" applyFont="1" applyBorder="1" applyAlignment="1" applyProtection="1">
      <protection locked="0"/>
    </xf>
    <xf numFmtId="0" fontId="5" fillId="0" borderId="15" xfId="1" applyNumberFormat="1" applyFont="1" applyBorder="1" applyAlignment="1" applyProtection="1">
      <protection locked="0"/>
    </xf>
    <xf numFmtId="3" fontId="5" fillId="0" borderId="14" xfId="1" applyNumberFormat="1" applyFont="1" applyBorder="1" applyAlignment="1" applyProtection="1">
      <protection locked="0"/>
    </xf>
    <xf numFmtId="0" fontId="5" fillId="0" borderId="17" xfId="1" applyFont="1" applyBorder="1" applyAlignment="1" applyProtection="1">
      <protection locked="0"/>
    </xf>
    <xf numFmtId="0" fontId="5" fillId="0" borderId="14" xfId="1" applyFont="1" applyBorder="1" applyProtection="1">
      <protection locked="0"/>
    </xf>
    <xf numFmtId="3" fontId="5" fillId="0" borderId="14" xfId="1" applyNumberFormat="1" applyFont="1" applyBorder="1" applyProtection="1">
      <protection locked="0"/>
    </xf>
    <xf numFmtId="0" fontId="5" fillId="0" borderId="15" xfId="1" applyFont="1" applyFill="1" applyBorder="1" applyAlignment="1" applyProtection="1">
      <protection locked="0"/>
    </xf>
    <xf numFmtId="164" fontId="9" fillId="3" borderId="15" xfId="3" applyNumberFormat="1" applyFont="1" applyFill="1" applyBorder="1" applyAlignment="1">
      <alignment horizontal="right"/>
    </xf>
    <xf numFmtId="164" fontId="9" fillId="3" borderId="22" xfId="3" applyNumberFormat="1" applyFont="1" applyFill="1" applyBorder="1" applyAlignment="1">
      <alignment horizontal="right"/>
    </xf>
    <xf numFmtId="0" fontId="5" fillId="0" borderId="23" xfId="1" applyFont="1" applyBorder="1" applyAlignment="1" applyProtection="1">
      <protection locked="0"/>
    </xf>
    <xf numFmtId="164" fontId="9" fillId="3" borderId="13" xfId="3" applyNumberFormat="1" applyFont="1" applyFill="1" applyBorder="1" applyAlignment="1">
      <alignment horizontal="right"/>
    </xf>
    <xf numFmtId="3" fontId="5" fillId="0" borderId="13" xfId="1" applyNumberFormat="1" applyFont="1" applyBorder="1" applyAlignment="1" applyProtection="1">
      <protection locked="0"/>
    </xf>
    <xf numFmtId="164" fontId="9" fillId="3" borderId="24" xfId="3" applyNumberFormat="1" applyFont="1" applyFill="1" applyBorder="1" applyAlignment="1">
      <alignment horizontal="right"/>
    </xf>
    <xf numFmtId="0" fontId="3" fillId="0" borderId="18" xfId="1" applyFont="1" applyBorder="1" applyAlignment="1" applyProtection="1">
      <protection locked="0"/>
    </xf>
    <xf numFmtId="0" fontId="6" fillId="0" borderId="0" xfId="1" applyFont="1"/>
    <xf numFmtId="164" fontId="9" fillId="3" borderId="9" xfId="3" applyNumberFormat="1" applyFont="1" applyFill="1" applyBorder="1" applyAlignment="1">
      <alignment horizontal="right"/>
    </xf>
    <xf numFmtId="164" fontId="9" fillId="3" borderId="10" xfId="3" applyNumberFormat="1" applyFont="1" applyFill="1" applyBorder="1" applyAlignment="1">
      <alignment horizontal="right"/>
    </xf>
    <xf numFmtId="164" fontId="9" fillId="3" borderId="30" xfId="3" applyNumberFormat="1" applyFont="1" applyFill="1" applyBorder="1" applyAlignment="1">
      <alignment horizontal="right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5" fillId="3" borderId="5" xfId="2" applyFont="1" applyFill="1" applyBorder="1" applyAlignment="1">
      <alignment horizontal="center" vertical="center" textRotation="90"/>
    </xf>
    <xf numFmtId="0" fontId="5" fillId="3" borderId="5" xfId="2" applyFont="1" applyFill="1" applyBorder="1" applyAlignment="1">
      <alignment horizontal="center" vertical="center" textRotation="90" wrapText="1"/>
    </xf>
    <xf numFmtId="0" fontId="7" fillId="3" borderId="5" xfId="2" applyFont="1" applyFill="1" applyBorder="1" applyAlignment="1">
      <alignment horizontal="center" vertical="center" textRotation="90" wrapText="1"/>
    </xf>
    <xf numFmtId="0" fontId="2" fillId="4" borderId="5" xfId="1" applyFont="1" applyFill="1" applyBorder="1" applyAlignment="1" applyProtection="1">
      <alignment horizontal="center" vertical="center"/>
      <protection locked="0"/>
    </xf>
    <xf numFmtId="0" fontId="2" fillId="4" borderId="5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center"/>
    </xf>
    <xf numFmtId="0" fontId="5" fillId="0" borderId="11" xfId="1" applyFont="1" applyBorder="1" applyProtection="1">
      <protection locked="0"/>
    </xf>
    <xf numFmtId="3" fontId="5" fillId="0" borderId="9" xfId="1" applyNumberFormat="1" applyFont="1" applyBorder="1" applyAlignment="1" applyProtection="1">
      <protection locked="0"/>
    </xf>
    <xf numFmtId="164" fontId="9" fillId="3" borderId="32" xfId="3" applyNumberFormat="1" applyFont="1" applyFill="1" applyBorder="1" applyAlignment="1">
      <alignment horizontal="right"/>
    </xf>
    <xf numFmtId="0" fontId="5" fillId="0" borderId="19" xfId="1" applyFont="1" applyBorder="1" applyAlignment="1" applyProtection="1">
      <protection locked="0"/>
    </xf>
    <xf numFmtId="164" fontId="9" fillId="3" borderId="19" xfId="3" applyNumberFormat="1" applyFont="1" applyFill="1" applyBorder="1" applyAlignment="1">
      <alignment horizontal="right"/>
    </xf>
    <xf numFmtId="164" fontId="9" fillId="3" borderId="31" xfId="3" applyNumberFormat="1" applyFont="1" applyFill="1" applyBorder="1" applyAlignment="1">
      <alignment horizontal="right"/>
    </xf>
    <xf numFmtId="164" fontId="9" fillId="3" borderId="34" xfId="3" applyNumberFormat="1" applyFont="1" applyFill="1" applyBorder="1" applyAlignment="1">
      <alignment horizontal="right"/>
    </xf>
    <xf numFmtId="0" fontId="1" fillId="2" borderId="12" xfId="1" applyFont="1" applyFill="1" applyBorder="1" applyAlignment="1" applyProtection="1">
      <protection locked="0"/>
    </xf>
    <xf numFmtId="3" fontId="1" fillId="2" borderId="12" xfId="1" applyNumberFormat="1" applyFont="1" applyFill="1" applyBorder="1" applyAlignment="1" applyProtection="1">
      <protection locked="0"/>
    </xf>
    <xf numFmtId="0" fontId="10" fillId="4" borderId="36" xfId="2" applyFont="1" applyFill="1" applyBorder="1" applyAlignment="1">
      <alignment horizontal="center" vertical="center" textRotation="90" wrapText="1"/>
    </xf>
    <xf numFmtId="3" fontId="1" fillId="2" borderId="37" xfId="1" applyNumberFormat="1" applyFont="1" applyFill="1" applyBorder="1" applyAlignment="1" applyProtection="1">
      <protection locked="0"/>
    </xf>
    <xf numFmtId="0" fontId="5" fillId="3" borderId="39" xfId="2" applyFont="1" applyFill="1" applyBorder="1" applyAlignment="1">
      <alignment horizontal="center" vertical="center" textRotation="90"/>
    </xf>
    <xf numFmtId="164" fontId="9" fillId="3" borderId="40" xfId="3" applyNumberFormat="1" applyFont="1" applyFill="1" applyBorder="1" applyAlignment="1">
      <alignment horizontal="right"/>
    </xf>
    <xf numFmtId="164" fontId="9" fillId="3" borderId="41" xfId="3" applyNumberFormat="1" applyFont="1" applyFill="1" applyBorder="1" applyAlignment="1">
      <alignment horizontal="right"/>
    </xf>
    <xf numFmtId="164" fontId="9" fillId="3" borderId="42" xfId="3" applyNumberFormat="1" applyFont="1" applyFill="1" applyBorder="1" applyAlignment="1">
      <alignment horizontal="right"/>
    </xf>
    <xf numFmtId="164" fontId="9" fillId="3" borderId="43" xfId="3" applyNumberFormat="1" applyFont="1" applyFill="1" applyBorder="1" applyAlignment="1">
      <alignment horizontal="right"/>
    </xf>
    <xf numFmtId="3" fontId="5" fillId="0" borderId="41" xfId="1" applyNumberFormat="1" applyFont="1" applyBorder="1" applyAlignment="1" applyProtection="1">
      <protection locked="0"/>
    </xf>
    <xf numFmtId="3" fontId="5" fillId="0" borderId="43" xfId="1" applyNumberFormat="1" applyFont="1" applyBorder="1" applyAlignment="1" applyProtection="1">
      <protection locked="0"/>
    </xf>
    <xf numFmtId="164" fontId="9" fillId="3" borderId="44" xfId="3" applyNumberFormat="1" applyFont="1" applyFill="1" applyBorder="1" applyAlignment="1">
      <alignment horizontal="right"/>
    </xf>
    <xf numFmtId="3" fontId="5" fillId="0" borderId="43" xfId="1" applyNumberFormat="1" applyFont="1" applyBorder="1" applyProtection="1">
      <protection locked="0"/>
    </xf>
    <xf numFmtId="164" fontId="9" fillId="3" borderId="45" xfId="3" applyNumberFormat="1" applyFont="1" applyFill="1" applyBorder="1" applyAlignment="1">
      <alignment horizontal="right"/>
    </xf>
    <xf numFmtId="3" fontId="5" fillId="0" borderId="40" xfId="1" applyNumberFormat="1" applyFont="1" applyBorder="1" applyAlignment="1" applyProtection="1">
      <protection locked="0"/>
    </xf>
    <xf numFmtId="3" fontId="5" fillId="0" borderId="46" xfId="1" applyNumberFormat="1" applyFont="1" applyBorder="1" applyAlignment="1" applyProtection="1">
      <protection locked="0"/>
    </xf>
    <xf numFmtId="3" fontId="1" fillId="2" borderId="47" xfId="1" applyNumberFormat="1" applyFont="1" applyFill="1" applyBorder="1" applyAlignment="1" applyProtection="1">
      <protection locked="0"/>
    </xf>
    <xf numFmtId="164" fontId="9" fillId="3" borderId="8" xfId="3" applyNumberFormat="1" applyFont="1" applyFill="1" applyBorder="1" applyAlignment="1">
      <alignment horizontal="right"/>
    </xf>
    <xf numFmtId="0" fontId="5" fillId="3" borderId="39" xfId="2" applyFont="1" applyFill="1" applyBorder="1" applyAlignment="1">
      <alignment horizontal="center" vertical="center" textRotation="90" wrapText="1"/>
    </xf>
    <xf numFmtId="164" fontId="9" fillId="3" borderId="48" xfId="3" applyNumberFormat="1" applyFont="1" applyFill="1" applyBorder="1" applyAlignment="1">
      <alignment horizontal="right"/>
    </xf>
    <xf numFmtId="164" fontId="9" fillId="3" borderId="49" xfId="3" applyNumberFormat="1" applyFont="1" applyFill="1" applyBorder="1" applyAlignment="1">
      <alignment horizontal="right"/>
    </xf>
    <xf numFmtId="164" fontId="9" fillId="3" borderId="50" xfId="3" applyNumberFormat="1" applyFont="1" applyFill="1" applyBorder="1" applyAlignment="1">
      <alignment horizontal="right"/>
    </xf>
    <xf numFmtId="164" fontId="9" fillId="3" borderId="51" xfId="3" applyNumberFormat="1" applyFont="1" applyFill="1" applyBorder="1" applyAlignment="1">
      <alignment horizontal="right"/>
    </xf>
    <xf numFmtId="164" fontId="9" fillId="3" borderId="52" xfId="3" applyNumberFormat="1" applyFont="1" applyFill="1" applyBorder="1" applyAlignment="1">
      <alignment horizontal="right"/>
    </xf>
    <xf numFmtId="164" fontId="9" fillId="3" borderId="53" xfId="3" applyNumberFormat="1" applyFont="1" applyFill="1" applyBorder="1" applyAlignment="1">
      <alignment horizontal="right"/>
    </xf>
    <xf numFmtId="164" fontId="9" fillId="3" borderId="33" xfId="3" applyNumberFormat="1" applyFont="1" applyFill="1" applyBorder="1" applyAlignment="1">
      <alignment horizontal="right"/>
    </xf>
    <xf numFmtId="164" fontId="9" fillId="3" borderId="46" xfId="3" applyNumberFormat="1" applyFont="1" applyFill="1" applyBorder="1" applyAlignment="1">
      <alignment horizontal="right"/>
    </xf>
    <xf numFmtId="164" fontId="9" fillId="3" borderId="54" xfId="3" applyNumberFormat="1" applyFont="1" applyFill="1" applyBorder="1" applyAlignment="1">
      <alignment horizontal="right"/>
    </xf>
    <xf numFmtId="3" fontId="1" fillId="2" borderId="55" xfId="1" applyNumberFormat="1" applyFont="1" applyFill="1" applyBorder="1" applyAlignment="1" applyProtection="1">
      <protection locked="0"/>
    </xf>
    <xf numFmtId="164" fontId="9" fillId="3" borderId="58" xfId="3" applyNumberFormat="1" applyFont="1" applyFill="1" applyBorder="1" applyAlignment="1">
      <alignment horizontal="right"/>
    </xf>
    <xf numFmtId="164" fontId="9" fillId="3" borderId="59" xfId="3" applyNumberFormat="1" applyFont="1" applyFill="1" applyBorder="1" applyAlignment="1">
      <alignment horizontal="right"/>
    </xf>
    <xf numFmtId="164" fontId="9" fillId="3" borderId="60" xfId="3" applyNumberFormat="1" applyFont="1" applyFill="1" applyBorder="1" applyAlignment="1">
      <alignment horizontal="right"/>
    </xf>
    <xf numFmtId="164" fontId="9" fillId="3" borderId="61" xfId="3" applyNumberFormat="1" applyFont="1" applyFill="1" applyBorder="1" applyAlignment="1">
      <alignment horizontal="right"/>
    </xf>
    <xf numFmtId="164" fontId="9" fillId="3" borderId="62" xfId="3" applyNumberFormat="1" applyFont="1" applyFill="1" applyBorder="1" applyAlignment="1">
      <alignment horizontal="right"/>
    </xf>
    <xf numFmtId="164" fontId="9" fillId="3" borderId="63" xfId="3" applyNumberFormat="1" applyFont="1" applyFill="1" applyBorder="1" applyAlignment="1">
      <alignment horizontal="right"/>
    </xf>
    <xf numFmtId="164" fontId="9" fillId="3" borderId="64" xfId="3" applyNumberFormat="1" applyFont="1" applyFill="1" applyBorder="1" applyAlignment="1">
      <alignment horizontal="right"/>
    </xf>
    <xf numFmtId="164" fontId="9" fillId="3" borderId="65" xfId="3" applyNumberFormat="1" applyFont="1" applyFill="1" applyBorder="1" applyAlignment="1">
      <alignment horizontal="right"/>
    </xf>
    <xf numFmtId="3" fontId="1" fillId="2" borderId="66" xfId="1" applyNumberFormat="1" applyFont="1" applyFill="1" applyBorder="1" applyAlignment="1" applyProtection="1">
      <protection locked="0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0" fontId="3" fillId="0" borderId="13" xfId="1" applyFont="1" applyFill="1" applyBorder="1" applyAlignment="1" applyProtection="1">
      <alignment horizontal="center" vertical="center" wrapText="1"/>
      <protection locked="0"/>
    </xf>
    <xf numFmtId="0" fontId="3" fillId="0" borderId="10" xfId="1" applyFont="1" applyFill="1" applyBorder="1" applyAlignment="1" applyProtection="1">
      <alignment horizontal="center" vertical="center" wrapText="1"/>
      <protection locked="0"/>
    </xf>
    <xf numFmtId="0" fontId="6" fillId="0" borderId="10" xfId="1" applyFont="1" applyBorder="1" applyAlignment="1" applyProtection="1">
      <alignment horizontal="center" vertical="center" wrapText="1"/>
      <protection locked="0"/>
    </xf>
    <xf numFmtId="0" fontId="6" fillId="0" borderId="12" xfId="1" applyFont="1" applyBorder="1" applyAlignment="1" applyProtection="1">
      <alignment horizontal="center" vertical="center" wrapText="1"/>
      <protection locked="0"/>
    </xf>
    <xf numFmtId="0" fontId="3" fillId="0" borderId="10" xfId="1" applyFont="1" applyBorder="1" applyAlignment="1" applyProtection="1">
      <alignment horizontal="center" vertical="center" wrapText="1"/>
      <protection locked="0"/>
    </xf>
    <xf numFmtId="0" fontId="3" fillId="0" borderId="12" xfId="1" applyFont="1" applyBorder="1" applyAlignment="1">
      <alignment horizontal="center" vertical="center" wrapText="1"/>
    </xf>
    <xf numFmtId="0" fontId="10" fillId="4" borderId="56" xfId="2" applyFont="1" applyFill="1" applyBorder="1" applyAlignment="1">
      <alignment horizontal="center" vertical="center" textRotation="90" wrapText="1"/>
    </xf>
    <xf numFmtId="0" fontId="10" fillId="4" borderId="57" xfId="2" applyFont="1" applyFill="1" applyBorder="1" applyAlignment="1">
      <alignment horizontal="center" vertical="center" textRotation="90" wrapText="1"/>
    </xf>
    <xf numFmtId="0" fontId="3" fillId="0" borderId="25" xfId="1" applyFont="1" applyFill="1" applyBorder="1" applyAlignment="1" applyProtection="1">
      <alignment horizontal="center" vertical="center" wrapText="1"/>
      <protection locked="0"/>
    </xf>
    <xf numFmtId="0" fontId="3" fillId="0" borderId="27" xfId="1" applyFont="1" applyFill="1" applyBorder="1" applyAlignment="1" applyProtection="1">
      <alignment horizontal="center" vertical="center" wrapText="1"/>
      <protection locked="0"/>
    </xf>
    <xf numFmtId="0" fontId="3" fillId="0" borderId="26" xfId="1" applyFont="1" applyFill="1" applyBorder="1" applyAlignment="1" applyProtection="1">
      <alignment horizontal="center" vertical="center"/>
      <protection locked="0"/>
    </xf>
    <xf numFmtId="0" fontId="3" fillId="0" borderId="27" xfId="1" applyFont="1" applyFill="1" applyBorder="1" applyAlignment="1" applyProtection="1">
      <alignment horizontal="center" vertical="center"/>
      <protection locked="0"/>
    </xf>
    <xf numFmtId="0" fontId="3" fillId="4" borderId="28" xfId="2" applyFont="1" applyFill="1" applyBorder="1" applyAlignment="1">
      <alignment horizontal="center" vertical="center"/>
    </xf>
    <xf numFmtId="0" fontId="3" fillId="4" borderId="29" xfId="2" applyFont="1" applyFill="1" applyBorder="1" applyAlignment="1">
      <alignment horizontal="center" vertical="center"/>
    </xf>
    <xf numFmtId="0" fontId="3" fillId="4" borderId="35" xfId="2" applyFont="1" applyFill="1" applyBorder="1" applyAlignment="1">
      <alignment horizontal="center" vertical="center"/>
    </xf>
    <xf numFmtId="0" fontId="3" fillId="4" borderId="38" xfId="2" applyFont="1" applyFill="1" applyBorder="1" applyAlignment="1">
      <alignment horizontal="center" vertical="center"/>
    </xf>
  </cellXfs>
  <cellStyles count="4">
    <cellStyle name="Migliaia 2" xfId="3"/>
    <cellStyle name="Normale" xfId="0" builtinId="0"/>
    <cellStyle name="Normale 2" xfId="1"/>
    <cellStyle name="Normale_PROVA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8"/>
  <sheetViews>
    <sheetView topLeftCell="A34" zoomScaleNormal="100" workbookViewId="0">
      <selection activeCell="E38" sqref="E38"/>
    </sheetView>
  </sheetViews>
  <sheetFormatPr defaultRowHeight="13.2" x14ac:dyDescent="0.25"/>
  <cols>
    <col min="1" max="1" width="13.44140625" customWidth="1"/>
    <col min="2" max="2" width="28.6640625" customWidth="1"/>
    <col min="3" max="3" width="6.33203125" hidden="1" customWidth="1"/>
    <col min="4" max="4" width="11" customWidth="1"/>
    <col min="5" max="5" width="16" customWidth="1"/>
    <col min="7" max="7" width="10.109375" customWidth="1"/>
    <col min="8" max="8" width="10.44140625" customWidth="1"/>
    <col min="9" max="9" width="9.6640625" customWidth="1"/>
  </cols>
  <sheetData>
    <row r="1" spans="1:9" ht="13.8" x14ac:dyDescent="0.25">
      <c r="A1" s="123" t="s">
        <v>108</v>
      </c>
      <c r="B1" s="123"/>
      <c r="C1" s="123"/>
      <c r="D1" s="123"/>
      <c r="E1" s="123"/>
      <c r="F1" s="123"/>
      <c r="G1" s="123"/>
      <c r="H1" s="123"/>
      <c r="I1" s="123"/>
    </row>
    <row r="2" spans="1:9" ht="13.5" customHeight="1" x14ac:dyDescent="0.25">
      <c r="A2" s="123" t="s">
        <v>0</v>
      </c>
      <c r="B2" s="123"/>
      <c r="C2" s="123"/>
      <c r="D2" s="123"/>
      <c r="E2" s="123"/>
      <c r="F2" s="123"/>
      <c r="G2" s="123"/>
      <c r="H2" s="123"/>
      <c r="I2" s="123"/>
    </row>
    <row r="3" spans="1:9" ht="6" customHeight="1" x14ac:dyDescent="0.3">
      <c r="A3" s="1"/>
      <c r="B3" s="1"/>
      <c r="C3" s="1"/>
      <c r="D3" s="1"/>
      <c r="E3" s="1"/>
    </row>
    <row r="4" spans="1:9" ht="7.5" customHeight="1" x14ac:dyDescent="0.25">
      <c r="A4" s="2"/>
      <c r="B4" s="3"/>
      <c r="C4" s="3"/>
      <c r="D4" s="2"/>
      <c r="E4" s="2"/>
    </row>
    <row r="5" spans="1:9" ht="39" customHeight="1" x14ac:dyDescent="0.25">
      <c r="A5" s="124" t="s">
        <v>104</v>
      </c>
      <c r="B5" s="126" t="s">
        <v>1</v>
      </c>
      <c r="C5" s="121"/>
      <c r="D5" s="128" t="s">
        <v>101</v>
      </c>
      <c r="E5" s="126" t="s">
        <v>2</v>
      </c>
      <c r="F5" s="126" t="s">
        <v>3</v>
      </c>
      <c r="G5" s="126" t="s">
        <v>4</v>
      </c>
      <c r="H5" s="126" t="s">
        <v>5</v>
      </c>
      <c r="I5" s="126" t="s">
        <v>6</v>
      </c>
    </row>
    <row r="6" spans="1:9" ht="21.75" customHeight="1" thickBot="1" x14ac:dyDescent="0.3">
      <c r="A6" s="125"/>
      <c r="B6" s="127"/>
      <c r="C6" s="122"/>
      <c r="D6" s="129"/>
      <c r="E6" s="127"/>
      <c r="F6" s="127"/>
      <c r="G6" s="127"/>
      <c r="H6" s="127"/>
      <c r="I6" s="127"/>
    </row>
    <row r="7" spans="1:9" x14ac:dyDescent="0.25">
      <c r="A7" s="136" t="s">
        <v>102</v>
      </c>
      <c r="B7" s="4" t="s">
        <v>8</v>
      </c>
      <c r="C7" s="4"/>
      <c r="D7" s="5">
        <v>68</v>
      </c>
      <c r="E7" s="5">
        <v>47</v>
      </c>
      <c r="F7" s="5">
        <v>86</v>
      </c>
      <c r="G7" s="5">
        <v>310</v>
      </c>
      <c r="H7" s="5">
        <v>9</v>
      </c>
      <c r="I7" s="5">
        <v>28</v>
      </c>
    </row>
    <row r="8" spans="1:9" x14ac:dyDescent="0.25">
      <c r="A8" s="135"/>
      <c r="B8" s="6" t="s">
        <v>9</v>
      </c>
      <c r="C8" s="6"/>
      <c r="D8" s="7">
        <v>371</v>
      </c>
      <c r="E8" s="7">
        <v>85</v>
      </c>
      <c r="F8" s="7">
        <v>118</v>
      </c>
      <c r="G8" s="7">
        <v>302</v>
      </c>
      <c r="H8" s="7">
        <v>22</v>
      </c>
      <c r="I8" s="7">
        <v>77</v>
      </c>
    </row>
    <row r="9" spans="1:9" ht="13.8" thickBot="1" x14ac:dyDescent="0.3">
      <c r="A9" s="137"/>
      <c r="B9" s="6" t="s">
        <v>10</v>
      </c>
      <c r="C9" s="6"/>
      <c r="D9" s="7">
        <v>194</v>
      </c>
      <c r="E9" s="7">
        <v>60</v>
      </c>
      <c r="F9" s="7">
        <v>27</v>
      </c>
      <c r="G9" s="7">
        <v>102</v>
      </c>
      <c r="H9" s="7">
        <v>13</v>
      </c>
      <c r="I9" s="7">
        <v>23</v>
      </c>
    </row>
    <row r="10" spans="1:9" ht="13.8" thickTop="1" x14ac:dyDescent="0.25">
      <c r="A10" s="133" t="s">
        <v>11</v>
      </c>
      <c r="B10" s="8" t="s">
        <v>12</v>
      </c>
      <c r="C10" s="8"/>
      <c r="D10" s="9">
        <v>105</v>
      </c>
      <c r="E10" s="9">
        <v>16</v>
      </c>
      <c r="F10" s="9">
        <v>76</v>
      </c>
      <c r="G10" s="9">
        <v>87</v>
      </c>
      <c r="H10" s="9">
        <v>40</v>
      </c>
      <c r="I10" s="9">
        <v>78</v>
      </c>
    </row>
    <row r="11" spans="1:9" ht="13.8" thickBot="1" x14ac:dyDescent="0.3">
      <c r="A11" s="134"/>
      <c r="B11" s="10" t="s">
        <v>13</v>
      </c>
      <c r="C11" s="10"/>
      <c r="D11" s="11">
        <v>62</v>
      </c>
      <c r="E11" s="11">
        <v>14</v>
      </c>
      <c r="F11" s="11">
        <v>13</v>
      </c>
      <c r="G11" s="11">
        <v>47</v>
      </c>
      <c r="H11" s="11">
        <v>23</v>
      </c>
      <c r="I11" s="11">
        <v>10</v>
      </c>
    </row>
    <row r="12" spans="1:9" ht="13.8" thickTop="1" x14ac:dyDescent="0.25">
      <c r="A12" s="130" t="s">
        <v>14</v>
      </c>
      <c r="B12" s="8" t="s">
        <v>15</v>
      </c>
      <c r="C12" s="8"/>
      <c r="D12" s="9">
        <v>144</v>
      </c>
      <c r="E12" s="9">
        <v>47</v>
      </c>
      <c r="F12" s="9">
        <v>6</v>
      </c>
      <c r="G12" s="9">
        <v>117</v>
      </c>
      <c r="H12" s="9">
        <v>13</v>
      </c>
      <c r="I12" s="9">
        <v>23</v>
      </c>
    </row>
    <row r="13" spans="1:9" x14ac:dyDescent="0.25">
      <c r="A13" s="135"/>
      <c r="B13" s="4" t="s">
        <v>16</v>
      </c>
      <c r="C13" s="4"/>
      <c r="D13" s="5">
        <v>81</v>
      </c>
      <c r="E13" s="5">
        <v>29</v>
      </c>
      <c r="F13" s="5">
        <v>5</v>
      </c>
      <c r="G13" s="5">
        <v>77</v>
      </c>
      <c r="H13" s="5">
        <v>18</v>
      </c>
      <c r="I13" s="5">
        <v>11</v>
      </c>
    </row>
    <row r="14" spans="1:9" x14ac:dyDescent="0.25">
      <c r="A14" s="135"/>
      <c r="B14" s="12" t="s">
        <v>17</v>
      </c>
      <c r="C14" s="12"/>
      <c r="D14" s="13">
        <v>63</v>
      </c>
      <c r="E14" s="13">
        <v>8</v>
      </c>
      <c r="F14" s="13">
        <v>6</v>
      </c>
      <c r="G14" s="13">
        <v>96</v>
      </c>
      <c r="H14" s="13">
        <v>6</v>
      </c>
      <c r="I14" s="13">
        <v>6</v>
      </c>
    </row>
    <row r="15" spans="1:9" x14ac:dyDescent="0.25">
      <c r="A15" s="131"/>
      <c r="B15" s="12" t="s">
        <v>18</v>
      </c>
      <c r="C15" s="12"/>
      <c r="D15" s="13">
        <v>211</v>
      </c>
      <c r="E15" s="13">
        <v>64</v>
      </c>
      <c r="F15" s="13">
        <v>32</v>
      </c>
      <c r="G15" s="13">
        <v>402</v>
      </c>
      <c r="H15" s="13">
        <v>45</v>
      </c>
      <c r="I15" s="13">
        <v>70</v>
      </c>
    </row>
    <row r="16" spans="1:9" ht="13.8" thickBot="1" x14ac:dyDescent="0.3">
      <c r="A16" s="132"/>
      <c r="B16" s="10" t="s">
        <v>19</v>
      </c>
      <c r="C16" s="10"/>
      <c r="D16" s="11">
        <v>466</v>
      </c>
      <c r="E16" s="11">
        <v>88</v>
      </c>
      <c r="F16" s="11">
        <v>80</v>
      </c>
      <c r="G16" s="11">
        <v>258</v>
      </c>
      <c r="H16" s="11">
        <v>142</v>
      </c>
      <c r="I16" s="11">
        <v>58</v>
      </c>
    </row>
    <row r="17" spans="1:9" ht="13.8" thickTop="1" x14ac:dyDescent="0.25">
      <c r="A17" s="130" t="s">
        <v>20</v>
      </c>
      <c r="B17" s="14" t="s">
        <v>21</v>
      </c>
      <c r="C17" s="14"/>
      <c r="D17" s="9">
        <v>69</v>
      </c>
      <c r="E17" s="9">
        <v>89</v>
      </c>
      <c r="F17" s="9">
        <v>26</v>
      </c>
      <c r="G17" s="9">
        <v>116</v>
      </c>
      <c r="H17" s="9">
        <v>3</v>
      </c>
      <c r="I17" s="9">
        <v>31</v>
      </c>
    </row>
    <row r="18" spans="1:9" x14ac:dyDescent="0.25">
      <c r="A18" s="131"/>
      <c r="B18" s="15" t="s">
        <v>22</v>
      </c>
      <c r="C18" s="15"/>
      <c r="D18" s="13">
        <v>40</v>
      </c>
      <c r="E18" s="13">
        <v>31</v>
      </c>
      <c r="F18" s="13">
        <v>6</v>
      </c>
      <c r="G18" s="13">
        <v>38</v>
      </c>
      <c r="H18" s="13">
        <v>5</v>
      </c>
      <c r="I18" s="13">
        <v>11</v>
      </c>
    </row>
    <row r="19" spans="1:9" x14ac:dyDescent="0.25">
      <c r="A19" s="131"/>
      <c r="B19" s="15" t="s">
        <v>23</v>
      </c>
      <c r="C19" s="15"/>
      <c r="D19" s="13">
        <v>271</v>
      </c>
      <c r="E19" s="13">
        <v>64</v>
      </c>
      <c r="F19" s="13">
        <v>47</v>
      </c>
      <c r="G19" s="13">
        <v>186</v>
      </c>
      <c r="H19" s="13">
        <v>14</v>
      </c>
      <c r="I19" s="13">
        <v>37</v>
      </c>
    </row>
    <row r="20" spans="1:9" x14ac:dyDescent="0.25">
      <c r="A20" s="131"/>
      <c r="B20" s="15" t="s">
        <v>24</v>
      </c>
      <c r="C20" s="15"/>
      <c r="D20" s="13">
        <v>1498</v>
      </c>
      <c r="E20" s="13">
        <v>353</v>
      </c>
      <c r="F20" s="13">
        <v>182</v>
      </c>
      <c r="G20" s="13">
        <v>122</v>
      </c>
      <c r="H20" s="13">
        <v>77</v>
      </c>
      <c r="I20" s="13">
        <v>405</v>
      </c>
    </row>
    <row r="21" spans="1:9" ht="13.8" thickBot="1" x14ac:dyDescent="0.3">
      <c r="A21" s="132"/>
      <c r="B21" s="16" t="s">
        <v>25</v>
      </c>
      <c r="C21" s="16"/>
      <c r="D21" s="11">
        <v>388</v>
      </c>
      <c r="E21" s="11">
        <v>67</v>
      </c>
      <c r="F21" s="11">
        <v>52</v>
      </c>
      <c r="G21" s="11">
        <v>64</v>
      </c>
      <c r="H21" s="11">
        <v>23</v>
      </c>
      <c r="I21" s="11">
        <v>52</v>
      </c>
    </row>
    <row r="22" spans="1:9" ht="13.8" thickTop="1" x14ac:dyDescent="0.25">
      <c r="A22" s="130" t="s">
        <v>26</v>
      </c>
      <c r="B22" s="8" t="s">
        <v>27</v>
      </c>
      <c r="C22" s="8"/>
      <c r="D22" s="9">
        <v>383</v>
      </c>
      <c r="E22" s="9">
        <v>220</v>
      </c>
      <c r="F22" s="9">
        <v>239</v>
      </c>
      <c r="G22" s="9">
        <v>208</v>
      </c>
      <c r="H22" s="9">
        <v>34</v>
      </c>
      <c r="I22" s="9">
        <v>385</v>
      </c>
    </row>
    <row r="23" spans="1:9" x14ac:dyDescent="0.25">
      <c r="A23" s="131"/>
      <c r="B23" s="12" t="s">
        <v>28</v>
      </c>
      <c r="C23" s="12"/>
      <c r="D23" s="13">
        <v>191</v>
      </c>
      <c r="E23" s="13">
        <v>257</v>
      </c>
      <c r="F23" s="13">
        <v>99</v>
      </c>
      <c r="G23" s="13">
        <v>35</v>
      </c>
      <c r="H23" s="13">
        <v>14</v>
      </c>
      <c r="I23" s="13">
        <v>148</v>
      </c>
    </row>
    <row r="24" spans="1:9" x14ac:dyDescent="0.25">
      <c r="A24" s="131"/>
      <c r="B24" s="12" t="s">
        <v>29</v>
      </c>
      <c r="C24" s="12"/>
      <c r="D24" s="13">
        <v>181</v>
      </c>
      <c r="E24" s="13">
        <v>30</v>
      </c>
      <c r="F24" s="13">
        <v>39</v>
      </c>
      <c r="G24" s="13">
        <v>17</v>
      </c>
      <c r="H24" s="13">
        <v>22</v>
      </c>
      <c r="I24" s="13">
        <v>66</v>
      </c>
    </row>
    <row r="25" spans="1:9" x14ac:dyDescent="0.25">
      <c r="A25" s="131"/>
      <c r="B25" s="12" t="s">
        <v>30</v>
      </c>
      <c r="C25" s="12"/>
      <c r="D25" s="13">
        <v>121</v>
      </c>
      <c r="E25" s="13">
        <v>37</v>
      </c>
      <c r="F25" s="13">
        <v>67</v>
      </c>
      <c r="G25" s="13">
        <v>55</v>
      </c>
      <c r="H25" s="13">
        <v>13</v>
      </c>
      <c r="I25" s="13">
        <v>96</v>
      </c>
    </row>
    <row r="26" spans="1:9" ht="13.8" thickBot="1" x14ac:dyDescent="0.3">
      <c r="A26" s="132"/>
      <c r="B26" s="10" t="s">
        <v>31</v>
      </c>
      <c r="C26" s="10"/>
      <c r="D26" s="11">
        <v>329</v>
      </c>
      <c r="E26" s="11">
        <v>100</v>
      </c>
      <c r="F26" s="11">
        <v>122</v>
      </c>
      <c r="G26" s="11">
        <v>66</v>
      </c>
      <c r="H26" s="11">
        <v>47</v>
      </c>
      <c r="I26" s="11">
        <v>144</v>
      </c>
    </row>
    <row r="27" spans="1:9" ht="13.8" thickTop="1" x14ac:dyDescent="0.25">
      <c r="A27" s="130" t="s">
        <v>105</v>
      </c>
      <c r="B27" s="12" t="s">
        <v>94</v>
      </c>
      <c r="C27" s="12"/>
      <c r="D27" s="12">
        <v>89</v>
      </c>
      <c r="E27" s="12">
        <v>72</v>
      </c>
      <c r="F27" s="12">
        <v>101</v>
      </c>
      <c r="G27" s="12">
        <v>53</v>
      </c>
      <c r="H27" s="12">
        <v>26</v>
      </c>
      <c r="I27" s="12">
        <v>114</v>
      </c>
    </row>
    <row r="28" spans="1:9" ht="13.8" thickBot="1" x14ac:dyDescent="0.3">
      <c r="A28" s="137"/>
      <c r="B28" s="12" t="s">
        <v>95</v>
      </c>
      <c r="C28" s="12"/>
      <c r="D28" s="12">
        <v>289</v>
      </c>
      <c r="E28" s="12">
        <v>230</v>
      </c>
      <c r="F28" s="12">
        <v>199</v>
      </c>
      <c r="G28" s="12">
        <v>57</v>
      </c>
      <c r="H28" s="12">
        <v>115</v>
      </c>
      <c r="I28" s="12">
        <v>594</v>
      </c>
    </row>
    <row r="29" spans="1:9" ht="13.8" thickTop="1" x14ac:dyDescent="0.25">
      <c r="A29" s="130" t="s">
        <v>32</v>
      </c>
      <c r="B29" s="8" t="s">
        <v>33</v>
      </c>
      <c r="C29" s="8"/>
      <c r="D29" s="9">
        <v>131</v>
      </c>
      <c r="E29" s="9">
        <v>79</v>
      </c>
      <c r="F29" s="9">
        <v>24</v>
      </c>
      <c r="G29" s="9">
        <v>330</v>
      </c>
      <c r="H29" s="9">
        <v>12</v>
      </c>
      <c r="I29" s="9">
        <v>38</v>
      </c>
    </row>
    <row r="30" spans="1:9" x14ac:dyDescent="0.25">
      <c r="A30" s="131"/>
      <c r="B30" s="12" t="s">
        <v>34</v>
      </c>
      <c r="C30" s="12"/>
      <c r="D30" s="13">
        <v>1340</v>
      </c>
      <c r="E30" s="13">
        <v>239</v>
      </c>
      <c r="F30" s="13">
        <v>352</v>
      </c>
      <c r="G30" s="13">
        <v>382</v>
      </c>
      <c r="H30" s="13">
        <v>162</v>
      </c>
      <c r="I30" s="13">
        <v>265</v>
      </c>
    </row>
    <row r="31" spans="1:9" x14ac:dyDescent="0.25">
      <c r="A31" s="131"/>
      <c r="B31" s="6" t="s">
        <v>35</v>
      </c>
      <c r="C31" s="17"/>
      <c r="D31" s="28">
        <v>105</v>
      </c>
      <c r="E31" s="7">
        <v>98</v>
      </c>
      <c r="F31" s="28">
        <v>6</v>
      </c>
      <c r="G31" s="28">
        <v>45</v>
      </c>
      <c r="H31" s="28">
        <v>10</v>
      </c>
      <c r="I31" s="28">
        <v>13</v>
      </c>
    </row>
    <row r="32" spans="1:9" ht="13.8" thickBot="1" x14ac:dyDescent="0.3">
      <c r="A32" s="132"/>
      <c r="B32" s="10" t="s">
        <v>36</v>
      </c>
      <c r="C32" s="10"/>
      <c r="D32" s="11">
        <v>105</v>
      </c>
      <c r="E32" s="11">
        <v>86</v>
      </c>
      <c r="F32" s="11">
        <v>35</v>
      </c>
      <c r="G32" s="11">
        <v>416</v>
      </c>
      <c r="H32" s="11">
        <v>17</v>
      </c>
      <c r="I32" s="11">
        <v>110</v>
      </c>
    </row>
    <row r="33" spans="1:9" ht="13.8" thickTop="1" x14ac:dyDescent="0.25">
      <c r="A33" s="133" t="s">
        <v>37</v>
      </c>
      <c r="B33" s="8" t="s">
        <v>38</v>
      </c>
      <c r="C33" s="8"/>
      <c r="D33" s="14">
        <v>472</v>
      </c>
      <c r="E33" s="9">
        <v>314</v>
      </c>
      <c r="F33" s="9">
        <v>438</v>
      </c>
      <c r="G33" s="9">
        <v>105</v>
      </c>
      <c r="H33" s="9">
        <v>106</v>
      </c>
      <c r="I33" s="9">
        <v>335</v>
      </c>
    </row>
    <row r="34" spans="1:9" ht="13.8" thickBot="1" x14ac:dyDescent="0.3">
      <c r="A34" s="134"/>
      <c r="B34" s="10" t="s">
        <v>39</v>
      </c>
      <c r="C34" s="10"/>
      <c r="D34" s="16">
        <v>111</v>
      </c>
      <c r="E34" s="11">
        <v>26</v>
      </c>
      <c r="F34" s="11">
        <v>66</v>
      </c>
      <c r="G34" s="11">
        <v>37</v>
      </c>
      <c r="H34" s="11">
        <v>36</v>
      </c>
      <c r="I34" s="11">
        <v>71</v>
      </c>
    </row>
    <row r="35" spans="1:9" ht="13.8" thickTop="1" x14ac:dyDescent="0.25">
      <c r="A35" s="130" t="s">
        <v>40</v>
      </c>
      <c r="B35" s="8" t="s">
        <v>41</v>
      </c>
      <c r="C35" s="8"/>
      <c r="D35" s="9">
        <v>536</v>
      </c>
      <c r="E35" s="9">
        <v>354</v>
      </c>
      <c r="F35" s="9">
        <v>243</v>
      </c>
      <c r="G35" s="9">
        <v>53</v>
      </c>
      <c r="H35" s="9">
        <v>115</v>
      </c>
      <c r="I35" s="9">
        <v>429</v>
      </c>
    </row>
    <row r="36" spans="1:9" x14ac:dyDescent="0.25">
      <c r="A36" s="135"/>
      <c r="B36" s="4" t="s">
        <v>42</v>
      </c>
      <c r="C36" s="4"/>
      <c r="D36" s="5">
        <v>378</v>
      </c>
      <c r="E36" s="5">
        <v>261</v>
      </c>
      <c r="F36" s="5">
        <v>136</v>
      </c>
      <c r="G36" s="5">
        <v>47</v>
      </c>
      <c r="H36" s="5">
        <v>36</v>
      </c>
      <c r="I36" s="5">
        <v>268</v>
      </c>
    </row>
    <row r="37" spans="1:9" x14ac:dyDescent="0.25">
      <c r="A37" s="131"/>
      <c r="B37" s="12" t="s">
        <v>43</v>
      </c>
      <c r="C37" s="12"/>
      <c r="D37" s="13">
        <v>408</v>
      </c>
      <c r="E37" s="13">
        <v>230</v>
      </c>
      <c r="F37" s="13">
        <v>413</v>
      </c>
      <c r="G37" s="13">
        <v>25</v>
      </c>
      <c r="H37" s="13">
        <v>30</v>
      </c>
      <c r="I37" s="13">
        <v>359</v>
      </c>
    </row>
    <row r="38" spans="1:9" x14ac:dyDescent="0.25">
      <c r="A38" s="131"/>
      <c r="B38" s="12" t="s">
        <v>44</v>
      </c>
      <c r="C38" s="12"/>
      <c r="D38" s="13">
        <v>292</v>
      </c>
      <c r="E38" s="13">
        <v>198</v>
      </c>
      <c r="F38" s="13">
        <v>140</v>
      </c>
      <c r="G38" s="13">
        <v>58</v>
      </c>
      <c r="H38" s="13">
        <v>16</v>
      </c>
      <c r="I38" s="13">
        <v>205</v>
      </c>
    </row>
    <row r="39" spans="1:9" x14ac:dyDescent="0.25">
      <c r="A39" s="131"/>
      <c r="B39" s="12" t="s">
        <v>45</v>
      </c>
      <c r="C39" s="12"/>
      <c r="D39" s="13">
        <v>236</v>
      </c>
      <c r="E39" s="13">
        <v>28</v>
      </c>
      <c r="F39" s="13">
        <v>67</v>
      </c>
      <c r="G39" s="13">
        <v>12</v>
      </c>
      <c r="H39" s="13">
        <v>47</v>
      </c>
      <c r="I39" s="13">
        <v>117</v>
      </c>
    </row>
    <row r="40" spans="1:9" x14ac:dyDescent="0.25">
      <c r="A40" s="131"/>
      <c r="B40" s="12" t="s">
        <v>46</v>
      </c>
      <c r="C40" s="12"/>
      <c r="D40" s="13">
        <v>2230</v>
      </c>
      <c r="E40" s="13">
        <v>974</v>
      </c>
      <c r="F40" s="13">
        <v>625</v>
      </c>
      <c r="G40" s="13">
        <v>137</v>
      </c>
      <c r="H40" s="13">
        <v>94</v>
      </c>
      <c r="I40" s="13">
        <v>841</v>
      </c>
    </row>
    <row r="41" spans="1:9" ht="13.8" thickBot="1" x14ac:dyDescent="0.3">
      <c r="A41" s="132"/>
      <c r="B41" s="10" t="s">
        <v>47</v>
      </c>
      <c r="C41" s="10"/>
      <c r="D41" s="11">
        <v>312</v>
      </c>
      <c r="E41" s="11">
        <v>122</v>
      </c>
      <c r="F41" s="11">
        <v>173</v>
      </c>
      <c r="G41" s="11">
        <v>243</v>
      </c>
      <c r="H41" s="11">
        <v>5</v>
      </c>
      <c r="I41" s="11">
        <v>133</v>
      </c>
    </row>
    <row r="42" spans="1:9" ht="13.8" thickTop="1" x14ac:dyDescent="0.25">
      <c r="A42" s="130" t="s">
        <v>48</v>
      </c>
      <c r="B42" s="18" t="s">
        <v>49</v>
      </c>
      <c r="C42" s="18"/>
      <c r="D42" s="19">
        <v>297</v>
      </c>
      <c r="E42" s="19">
        <v>180</v>
      </c>
      <c r="F42" s="19">
        <v>215</v>
      </c>
      <c r="G42" s="19">
        <v>209</v>
      </c>
      <c r="H42" s="19">
        <v>68</v>
      </c>
      <c r="I42" s="19">
        <v>176</v>
      </c>
    </row>
    <row r="43" spans="1:9" ht="13.8" thickBot="1" x14ac:dyDescent="0.3">
      <c r="A43" s="132"/>
      <c r="B43" s="20" t="s">
        <v>50</v>
      </c>
      <c r="C43" s="20"/>
      <c r="D43" s="21">
        <v>299</v>
      </c>
      <c r="E43" s="21">
        <v>118</v>
      </c>
      <c r="F43" s="21">
        <v>87</v>
      </c>
      <c r="G43" s="21">
        <v>61</v>
      </c>
      <c r="H43" s="21">
        <v>45</v>
      </c>
      <c r="I43" s="21">
        <v>104</v>
      </c>
    </row>
    <row r="44" spans="1:9" ht="14.4" thickTop="1" thickBot="1" x14ac:dyDescent="0.3">
      <c r="A44" s="27" t="s">
        <v>103</v>
      </c>
      <c r="B44" s="4" t="s">
        <v>7</v>
      </c>
      <c r="C44" s="4"/>
      <c r="D44" s="5">
        <v>117</v>
      </c>
      <c r="E44" s="5">
        <v>18</v>
      </c>
      <c r="F44" s="5">
        <v>35</v>
      </c>
      <c r="G44" s="5">
        <v>100</v>
      </c>
      <c r="H44" s="5">
        <v>36</v>
      </c>
      <c r="I44" s="5">
        <v>16</v>
      </c>
    </row>
    <row r="45" spans="1:9" ht="13.5" customHeight="1" thickTop="1" x14ac:dyDescent="0.25">
      <c r="A45" s="130" t="s">
        <v>51</v>
      </c>
      <c r="B45" s="8" t="s">
        <v>52</v>
      </c>
      <c r="C45" s="8"/>
      <c r="D45" s="9">
        <v>109</v>
      </c>
      <c r="E45" s="9">
        <v>177</v>
      </c>
      <c r="F45" s="9">
        <v>62</v>
      </c>
      <c r="G45" s="9">
        <v>30</v>
      </c>
      <c r="H45" s="9">
        <v>14</v>
      </c>
      <c r="I45" s="9">
        <v>81</v>
      </c>
    </row>
    <row r="46" spans="1:9" x14ac:dyDescent="0.25">
      <c r="A46" s="131"/>
      <c r="B46" s="12" t="s">
        <v>53</v>
      </c>
      <c r="C46" s="12"/>
      <c r="D46" s="13">
        <v>147</v>
      </c>
      <c r="E46" s="13">
        <v>434</v>
      </c>
      <c r="F46" s="13">
        <v>168</v>
      </c>
      <c r="G46" s="13">
        <v>53</v>
      </c>
      <c r="H46" s="13">
        <v>18</v>
      </c>
      <c r="I46" s="13">
        <v>212</v>
      </c>
    </row>
    <row r="47" spans="1:9" x14ac:dyDescent="0.25">
      <c r="A47" s="131"/>
      <c r="B47" s="12" t="s">
        <v>54</v>
      </c>
      <c r="C47" s="12"/>
      <c r="D47" s="13">
        <v>194</v>
      </c>
      <c r="E47" s="13">
        <v>297</v>
      </c>
      <c r="F47" s="13">
        <v>169</v>
      </c>
      <c r="G47" s="13">
        <v>31</v>
      </c>
      <c r="H47" s="13">
        <v>28</v>
      </c>
      <c r="I47" s="13">
        <v>235</v>
      </c>
    </row>
    <row r="48" spans="1:9" x14ac:dyDescent="0.25">
      <c r="A48" s="131"/>
      <c r="B48" s="12" t="s">
        <v>55</v>
      </c>
      <c r="C48" s="12"/>
      <c r="D48" s="13">
        <v>851</v>
      </c>
      <c r="E48" s="13">
        <v>571</v>
      </c>
      <c r="F48" s="13">
        <v>400</v>
      </c>
      <c r="G48" s="13">
        <v>200</v>
      </c>
      <c r="H48" s="13">
        <v>86</v>
      </c>
      <c r="I48" s="13">
        <v>437</v>
      </c>
    </row>
    <row r="49" spans="1:9" ht="13.8" thickBot="1" x14ac:dyDescent="0.3">
      <c r="A49" s="132"/>
      <c r="B49" s="10" t="s">
        <v>56</v>
      </c>
      <c r="C49" s="10"/>
      <c r="D49" s="11">
        <v>120</v>
      </c>
      <c r="E49" s="11">
        <v>110</v>
      </c>
      <c r="F49" s="11">
        <v>129</v>
      </c>
      <c r="G49" s="11">
        <v>52</v>
      </c>
      <c r="H49" s="11">
        <v>23</v>
      </c>
      <c r="I49" s="11">
        <v>81</v>
      </c>
    </row>
    <row r="50" spans="1:9" ht="13.8" thickTop="1" x14ac:dyDescent="0.25">
      <c r="A50" s="130" t="s">
        <v>57</v>
      </c>
      <c r="B50" s="8" t="s">
        <v>58</v>
      </c>
      <c r="C50" s="8"/>
      <c r="D50" s="9">
        <v>567</v>
      </c>
      <c r="E50" s="9">
        <v>128</v>
      </c>
      <c r="F50" s="9">
        <v>75</v>
      </c>
      <c r="G50" s="9">
        <v>214</v>
      </c>
      <c r="H50" s="9">
        <v>127</v>
      </c>
      <c r="I50" s="9">
        <v>95</v>
      </c>
    </row>
    <row r="51" spans="1:9" x14ac:dyDescent="0.25">
      <c r="A51" s="131"/>
      <c r="B51" s="12" t="s">
        <v>59</v>
      </c>
      <c r="C51" s="12"/>
      <c r="D51" s="13">
        <v>421</v>
      </c>
      <c r="E51" s="13">
        <v>37</v>
      </c>
      <c r="F51" s="13">
        <v>20</v>
      </c>
      <c r="G51" s="13">
        <v>177</v>
      </c>
      <c r="H51" s="13">
        <v>64</v>
      </c>
      <c r="I51" s="13">
        <v>32</v>
      </c>
    </row>
    <row r="52" spans="1:9" x14ac:dyDescent="0.25">
      <c r="A52" s="131"/>
      <c r="B52" s="12" t="s">
        <v>60</v>
      </c>
      <c r="C52" s="12"/>
      <c r="D52" s="13">
        <v>411</v>
      </c>
      <c r="E52" s="13">
        <v>178</v>
      </c>
      <c r="F52" s="13">
        <v>117</v>
      </c>
      <c r="G52" s="13">
        <v>180</v>
      </c>
      <c r="H52" s="13">
        <v>29</v>
      </c>
      <c r="I52" s="13">
        <v>84</v>
      </c>
    </row>
    <row r="53" spans="1:9" x14ac:dyDescent="0.25">
      <c r="A53" s="131"/>
      <c r="B53" s="12" t="s">
        <v>61</v>
      </c>
      <c r="C53" s="12"/>
      <c r="D53" s="13">
        <v>157</v>
      </c>
      <c r="E53" s="13">
        <v>19</v>
      </c>
      <c r="F53" s="13">
        <v>23</v>
      </c>
      <c r="G53" s="13">
        <v>38</v>
      </c>
      <c r="H53" s="13">
        <v>21</v>
      </c>
      <c r="I53" s="13">
        <v>31</v>
      </c>
    </row>
    <row r="54" spans="1:9" ht="13.8" thickBot="1" x14ac:dyDescent="0.3">
      <c r="A54" s="132"/>
      <c r="B54" s="22" t="s">
        <v>62</v>
      </c>
      <c r="C54" s="22"/>
      <c r="D54" s="11">
        <v>472</v>
      </c>
      <c r="E54" s="11">
        <v>38</v>
      </c>
      <c r="F54" s="11">
        <v>26</v>
      </c>
      <c r="G54" s="11">
        <v>69</v>
      </c>
      <c r="H54" s="11">
        <v>204</v>
      </c>
      <c r="I54" s="11">
        <v>25</v>
      </c>
    </row>
    <row r="55" spans="1:9" ht="13.8" thickTop="1" x14ac:dyDescent="0.25">
      <c r="A55" s="130" t="s">
        <v>63</v>
      </c>
      <c r="B55" s="8" t="s">
        <v>64</v>
      </c>
      <c r="C55" s="8"/>
      <c r="D55" s="9">
        <v>711</v>
      </c>
      <c r="E55" s="9">
        <v>155</v>
      </c>
      <c r="F55" s="9">
        <v>313</v>
      </c>
      <c r="G55" s="9">
        <v>364</v>
      </c>
      <c r="H55" s="9">
        <v>76</v>
      </c>
      <c r="I55" s="9">
        <v>435</v>
      </c>
    </row>
    <row r="56" spans="1:9" x14ac:dyDescent="0.25">
      <c r="A56" s="135"/>
      <c r="B56" s="12" t="s">
        <v>65</v>
      </c>
      <c r="C56" s="12"/>
      <c r="D56" s="13">
        <v>118</v>
      </c>
      <c r="E56" s="13">
        <v>58</v>
      </c>
      <c r="F56" s="13">
        <v>80</v>
      </c>
      <c r="G56" s="13">
        <v>90</v>
      </c>
      <c r="H56" s="13">
        <v>15</v>
      </c>
      <c r="I56" s="13">
        <v>75</v>
      </c>
    </row>
    <row r="57" spans="1:9" x14ac:dyDescent="0.25">
      <c r="A57" s="131"/>
      <c r="B57" s="12" t="s">
        <v>66</v>
      </c>
      <c r="C57" s="12"/>
      <c r="D57" s="13">
        <v>138</v>
      </c>
      <c r="E57" s="13">
        <v>63</v>
      </c>
      <c r="F57" s="13">
        <v>68</v>
      </c>
      <c r="G57" s="13">
        <v>152</v>
      </c>
      <c r="H57" s="13">
        <v>28</v>
      </c>
      <c r="I57" s="13">
        <v>58</v>
      </c>
    </row>
    <row r="58" spans="1:9" ht="13.8" thickBot="1" x14ac:dyDescent="0.3">
      <c r="A58" s="132"/>
      <c r="B58" s="10" t="s">
        <v>67</v>
      </c>
      <c r="C58" s="10"/>
      <c r="D58" s="11">
        <v>259</v>
      </c>
      <c r="E58" s="11">
        <v>124</v>
      </c>
      <c r="F58" s="11">
        <v>79</v>
      </c>
      <c r="G58" s="11">
        <v>153</v>
      </c>
      <c r="H58" s="11">
        <v>104</v>
      </c>
      <c r="I58" s="11">
        <v>126</v>
      </c>
    </row>
    <row r="59" spans="1:9" ht="13.8" thickTop="1" x14ac:dyDescent="0.25">
      <c r="A59" s="130" t="s">
        <v>68</v>
      </c>
      <c r="B59" s="8" t="s">
        <v>69</v>
      </c>
      <c r="C59" s="8"/>
      <c r="D59" s="9">
        <v>186</v>
      </c>
      <c r="E59" s="9">
        <v>107</v>
      </c>
      <c r="F59" s="9">
        <v>97</v>
      </c>
      <c r="G59" s="9">
        <v>99</v>
      </c>
      <c r="H59" s="9">
        <v>42</v>
      </c>
      <c r="I59" s="9">
        <v>138</v>
      </c>
    </row>
    <row r="60" spans="1:9" x14ac:dyDescent="0.25">
      <c r="A60" s="131"/>
      <c r="B60" s="12" t="s">
        <v>70</v>
      </c>
      <c r="C60" s="12"/>
      <c r="D60" s="13">
        <v>226</v>
      </c>
      <c r="E60" s="13">
        <v>100</v>
      </c>
      <c r="F60" s="13">
        <v>68</v>
      </c>
      <c r="G60" s="13">
        <v>111</v>
      </c>
      <c r="H60" s="13">
        <v>49</v>
      </c>
      <c r="I60" s="13">
        <v>58</v>
      </c>
    </row>
    <row r="61" spans="1:9" x14ac:dyDescent="0.25">
      <c r="A61" s="131"/>
      <c r="B61" s="12" t="s">
        <v>71</v>
      </c>
      <c r="C61" s="12"/>
      <c r="D61" s="13">
        <v>635</v>
      </c>
      <c r="E61" s="13">
        <v>154</v>
      </c>
      <c r="F61" s="13">
        <v>63</v>
      </c>
      <c r="G61" s="13">
        <v>120</v>
      </c>
      <c r="H61" s="13">
        <v>243</v>
      </c>
      <c r="I61" s="13">
        <v>95</v>
      </c>
    </row>
    <row r="62" spans="1:9" x14ac:dyDescent="0.25">
      <c r="A62" s="131"/>
      <c r="B62" s="12" t="s">
        <v>72</v>
      </c>
      <c r="C62" s="12"/>
      <c r="D62" s="13">
        <v>337</v>
      </c>
      <c r="E62" s="13">
        <v>81</v>
      </c>
      <c r="F62" s="13">
        <v>68</v>
      </c>
      <c r="G62" s="13">
        <v>122</v>
      </c>
      <c r="H62" s="13">
        <v>80</v>
      </c>
      <c r="I62" s="13">
        <v>92</v>
      </c>
    </row>
    <row r="63" spans="1:9" x14ac:dyDescent="0.25">
      <c r="A63" s="131"/>
      <c r="B63" s="12" t="s">
        <v>73</v>
      </c>
      <c r="C63" s="12"/>
      <c r="D63" s="13">
        <v>783</v>
      </c>
      <c r="E63" s="13">
        <v>332</v>
      </c>
      <c r="F63" s="13">
        <v>254</v>
      </c>
      <c r="G63" s="13">
        <v>411</v>
      </c>
      <c r="H63" s="13">
        <v>442</v>
      </c>
      <c r="I63" s="13">
        <v>869</v>
      </c>
    </row>
    <row r="64" spans="1:9" x14ac:dyDescent="0.25">
      <c r="A64" s="131"/>
      <c r="B64" s="12" t="s">
        <v>74</v>
      </c>
      <c r="C64" s="12"/>
      <c r="D64" s="13">
        <v>166</v>
      </c>
      <c r="E64" s="13">
        <v>52</v>
      </c>
      <c r="F64" s="13">
        <v>18</v>
      </c>
      <c r="G64" s="13">
        <v>261</v>
      </c>
      <c r="H64" s="13">
        <v>76</v>
      </c>
      <c r="I64" s="13">
        <v>20</v>
      </c>
    </row>
    <row r="65" spans="1:9" x14ac:dyDescent="0.25">
      <c r="A65" s="131"/>
      <c r="B65" s="12" t="s">
        <v>75</v>
      </c>
      <c r="C65" s="12"/>
      <c r="D65" s="13">
        <v>110</v>
      </c>
      <c r="E65" s="13">
        <v>40</v>
      </c>
      <c r="F65" s="13">
        <v>18</v>
      </c>
      <c r="G65" s="13">
        <v>28</v>
      </c>
      <c r="H65" s="13">
        <v>82</v>
      </c>
      <c r="I65" s="13">
        <v>35</v>
      </c>
    </row>
    <row r="66" spans="1:9" ht="13.8" thickBot="1" x14ac:dyDescent="0.3">
      <c r="A66" s="132"/>
      <c r="B66" s="10" t="s">
        <v>76</v>
      </c>
      <c r="C66" s="10"/>
      <c r="D66" s="11">
        <v>255</v>
      </c>
      <c r="E66" s="11">
        <v>99</v>
      </c>
      <c r="F66" s="11">
        <v>47</v>
      </c>
      <c r="G66" s="11">
        <v>164</v>
      </c>
      <c r="H66" s="11">
        <v>50</v>
      </c>
      <c r="I66" s="11">
        <v>63</v>
      </c>
    </row>
    <row r="67" spans="1:9" ht="13.8" thickTop="1" x14ac:dyDescent="0.25">
      <c r="A67" s="130" t="s">
        <v>77</v>
      </c>
      <c r="B67" s="8" t="s">
        <v>78</v>
      </c>
      <c r="C67" s="8"/>
      <c r="D67" s="9">
        <v>336</v>
      </c>
      <c r="E67" s="9">
        <v>229</v>
      </c>
      <c r="F67" s="9">
        <v>347</v>
      </c>
      <c r="G67" s="9">
        <v>112</v>
      </c>
      <c r="H67" s="9">
        <v>47</v>
      </c>
      <c r="I67" s="9">
        <v>409</v>
      </c>
    </row>
    <row r="68" spans="1:9" x14ac:dyDescent="0.25">
      <c r="A68" s="131"/>
      <c r="B68" s="12" t="s">
        <v>79</v>
      </c>
      <c r="C68" s="12"/>
      <c r="D68" s="29">
        <v>120</v>
      </c>
      <c r="E68" s="13">
        <v>112</v>
      </c>
      <c r="F68" s="13">
        <v>46</v>
      </c>
      <c r="G68" s="13">
        <v>10</v>
      </c>
      <c r="H68" s="13">
        <v>9</v>
      </c>
      <c r="I68" s="13">
        <v>53</v>
      </c>
    </row>
    <row r="69" spans="1:9" x14ac:dyDescent="0.25">
      <c r="A69" s="131"/>
      <c r="B69" s="12" t="s">
        <v>80</v>
      </c>
      <c r="C69" s="12"/>
      <c r="D69" s="29">
        <v>128</v>
      </c>
      <c r="E69" s="13">
        <v>97</v>
      </c>
      <c r="F69" s="13">
        <v>58</v>
      </c>
      <c r="G69" s="13">
        <v>6</v>
      </c>
      <c r="H69" s="13">
        <v>14</v>
      </c>
      <c r="I69" s="13">
        <v>58</v>
      </c>
    </row>
    <row r="70" spans="1:9" x14ac:dyDescent="0.25">
      <c r="A70" s="131"/>
      <c r="B70" s="12" t="s">
        <v>81</v>
      </c>
      <c r="C70" s="12"/>
      <c r="D70" s="29">
        <v>117</v>
      </c>
      <c r="E70" s="13">
        <v>51</v>
      </c>
      <c r="F70" s="13">
        <v>75</v>
      </c>
      <c r="G70" s="13">
        <v>77</v>
      </c>
      <c r="H70" s="13">
        <v>9</v>
      </c>
      <c r="I70" s="13">
        <v>86</v>
      </c>
    </row>
    <row r="71" spans="1:9" x14ac:dyDescent="0.25">
      <c r="A71" s="131"/>
      <c r="B71" s="12" t="s">
        <v>82</v>
      </c>
      <c r="C71" s="12"/>
      <c r="D71" s="29">
        <v>152</v>
      </c>
      <c r="E71" s="13">
        <v>154</v>
      </c>
      <c r="F71" s="13">
        <v>111</v>
      </c>
      <c r="G71" s="13">
        <v>93</v>
      </c>
      <c r="H71" s="13">
        <v>11</v>
      </c>
      <c r="I71" s="13">
        <v>131</v>
      </c>
    </row>
    <row r="72" spans="1:9" x14ac:dyDescent="0.25">
      <c r="A72" s="131"/>
      <c r="B72" s="12" t="s">
        <v>83</v>
      </c>
      <c r="C72" s="12"/>
      <c r="D72" s="29">
        <v>93</v>
      </c>
      <c r="E72" s="13">
        <v>87</v>
      </c>
      <c r="F72" s="13">
        <v>51</v>
      </c>
      <c r="G72" s="13">
        <v>69</v>
      </c>
      <c r="H72" s="13">
        <v>19</v>
      </c>
      <c r="I72" s="13">
        <v>39</v>
      </c>
    </row>
    <row r="73" spans="1:9" x14ac:dyDescent="0.25">
      <c r="A73" s="131"/>
      <c r="B73" s="12" t="s">
        <v>84</v>
      </c>
      <c r="C73" s="12"/>
      <c r="D73" s="29">
        <v>95</v>
      </c>
      <c r="E73" s="13">
        <v>49</v>
      </c>
      <c r="F73" s="13">
        <v>73</v>
      </c>
      <c r="G73" s="13">
        <v>11</v>
      </c>
      <c r="H73" s="13">
        <v>53</v>
      </c>
      <c r="I73" s="13">
        <v>46</v>
      </c>
    </row>
    <row r="74" spans="1:9" x14ac:dyDescent="0.25">
      <c r="A74" s="131"/>
      <c r="B74" s="12" t="s">
        <v>85</v>
      </c>
      <c r="C74" s="12"/>
      <c r="D74" s="29">
        <v>132</v>
      </c>
      <c r="E74" s="13">
        <v>105</v>
      </c>
      <c r="F74" s="13">
        <v>65</v>
      </c>
      <c r="G74" s="13">
        <v>100</v>
      </c>
      <c r="H74" s="13">
        <v>15</v>
      </c>
      <c r="I74" s="13">
        <v>106</v>
      </c>
    </row>
    <row r="75" spans="1:9" x14ac:dyDescent="0.25">
      <c r="A75" s="131"/>
      <c r="B75" s="12" t="s">
        <v>86</v>
      </c>
      <c r="C75" s="12"/>
      <c r="D75" s="29">
        <v>150</v>
      </c>
      <c r="E75" s="13">
        <v>96</v>
      </c>
      <c r="F75" s="13">
        <v>61</v>
      </c>
      <c r="G75" s="13">
        <v>12</v>
      </c>
      <c r="H75" s="13">
        <v>25</v>
      </c>
      <c r="I75" s="13">
        <v>80</v>
      </c>
    </row>
    <row r="76" spans="1:9" ht="13.8" thickBot="1" x14ac:dyDescent="0.3">
      <c r="A76" s="132"/>
      <c r="B76" s="10" t="s">
        <v>87</v>
      </c>
      <c r="C76" s="10"/>
      <c r="D76" s="30">
        <v>115</v>
      </c>
      <c r="E76" s="11">
        <v>38</v>
      </c>
      <c r="F76" s="11">
        <v>94</v>
      </c>
      <c r="G76" s="11">
        <v>161</v>
      </c>
      <c r="H76" s="11">
        <v>13</v>
      </c>
      <c r="I76" s="11">
        <v>69</v>
      </c>
    </row>
    <row r="77" spans="1:9" ht="13.5" customHeight="1" thickTop="1" x14ac:dyDescent="0.25">
      <c r="A77" s="130" t="s">
        <v>106</v>
      </c>
      <c r="B77" s="8" t="s">
        <v>91</v>
      </c>
      <c r="C77" s="8"/>
      <c r="D77" s="31">
        <v>183</v>
      </c>
      <c r="E77" s="8">
        <v>19</v>
      </c>
      <c r="F77" s="8">
        <v>123</v>
      </c>
      <c r="G77" s="8">
        <v>15</v>
      </c>
      <c r="H77" s="8">
        <v>19</v>
      </c>
      <c r="I77" s="8">
        <v>72</v>
      </c>
    </row>
    <row r="78" spans="1:9" ht="13.8" thickBot="1" x14ac:dyDescent="0.3">
      <c r="A78" s="137"/>
      <c r="B78" s="10" t="s">
        <v>93</v>
      </c>
      <c r="C78" s="10"/>
      <c r="D78" s="22">
        <v>102</v>
      </c>
      <c r="E78" s="10">
        <v>54</v>
      </c>
      <c r="F78" s="10">
        <v>129</v>
      </c>
      <c r="G78" s="10">
        <v>154</v>
      </c>
      <c r="H78" s="10">
        <v>76</v>
      </c>
      <c r="I78" s="10">
        <v>232</v>
      </c>
    </row>
    <row r="79" spans="1:9" ht="13.8" thickTop="1" x14ac:dyDescent="0.25">
      <c r="A79" s="130" t="s">
        <v>88</v>
      </c>
      <c r="B79" s="8" t="s">
        <v>89</v>
      </c>
      <c r="C79" s="8"/>
      <c r="D79" s="32">
        <v>150</v>
      </c>
      <c r="E79" s="9">
        <v>114</v>
      </c>
      <c r="F79" s="9">
        <v>40</v>
      </c>
      <c r="G79" s="9">
        <v>106</v>
      </c>
      <c r="H79" s="9">
        <v>30</v>
      </c>
      <c r="I79" s="9">
        <v>32</v>
      </c>
    </row>
    <row r="80" spans="1:9" ht="13.5" customHeight="1" thickBot="1" x14ac:dyDescent="0.3">
      <c r="A80" s="132"/>
      <c r="B80" s="10" t="s">
        <v>90</v>
      </c>
      <c r="C80" s="10"/>
      <c r="D80" s="30">
        <v>175</v>
      </c>
      <c r="E80" s="11">
        <v>110</v>
      </c>
      <c r="F80" s="11">
        <v>48</v>
      </c>
      <c r="G80" s="11">
        <v>104</v>
      </c>
      <c r="H80" s="11">
        <v>34</v>
      </c>
      <c r="I80" s="11">
        <v>46</v>
      </c>
    </row>
    <row r="81" spans="1:9" ht="13.8" thickTop="1" x14ac:dyDescent="0.25">
      <c r="A81" s="130" t="s">
        <v>107</v>
      </c>
      <c r="B81" s="4" t="s">
        <v>92</v>
      </c>
      <c r="C81" s="4"/>
      <c r="D81" s="33">
        <v>306</v>
      </c>
      <c r="E81" s="4">
        <v>207</v>
      </c>
      <c r="F81" s="4">
        <v>120</v>
      </c>
      <c r="G81" s="4">
        <v>141</v>
      </c>
      <c r="H81" s="4">
        <v>180</v>
      </c>
      <c r="I81" s="4">
        <v>266</v>
      </c>
    </row>
    <row r="82" spans="1:9" x14ac:dyDescent="0.25">
      <c r="A82" s="135"/>
      <c r="B82" s="12" t="s">
        <v>96</v>
      </c>
      <c r="C82" s="12"/>
      <c r="D82" s="34">
        <v>190</v>
      </c>
      <c r="E82" s="12">
        <v>375</v>
      </c>
      <c r="F82" s="12">
        <v>187</v>
      </c>
      <c r="G82" s="12">
        <v>185</v>
      </c>
      <c r="H82" s="12">
        <v>103</v>
      </c>
      <c r="I82" s="12">
        <v>174</v>
      </c>
    </row>
    <row r="83" spans="1:9" x14ac:dyDescent="0.25">
      <c r="A83" s="135"/>
      <c r="B83" s="12" t="s">
        <v>97</v>
      </c>
      <c r="C83" s="6"/>
      <c r="D83" s="35">
        <v>167</v>
      </c>
      <c r="E83" s="6">
        <v>368</v>
      </c>
      <c r="F83" s="6">
        <v>157</v>
      </c>
      <c r="G83" s="6">
        <v>92</v>
      </c>
      <c r="H83" s="6">
        <v>108</v>
      </c>
      <c r="I83" s="6">
        <v>170</v>
      </c>
    </row>
    <row r="84" spans="1:9" x14ac:dyDescent="0.25">
      <c r="A84" s="135"/>
      <c r="B84" s="12" t="s">
        <v>98</v>
      </c>
      <c r="C84" s="6"/>
      <c r="D84" s="6">
        <v>221</v>
      </c>
      <c r="E84" s="6">
        <v>74</v>
      </c>
      <c r="F84" s="6">
        <v>164</v>
      </c>
      <c r="G84" s="6">
        <v>113</v>
      </c>
      <c r="H84" s="6">
        <v>101</v>
      </c>
      <c r="I84" s="6">
        <v>286</v>
      </c>
    </row>
    <row r="85" spans="1:9" ht="13.5" customHeight="1" thickBot="1" x14ac:dyDescent="0.3">
      <c r="A85" s="137"/>
      <c r="B85" s="10" t="s">
        <v>99</v>
      </c>
      <c r="C85" s="10"/>
      <c r="D85" s="10">
        <v>136</v>
      </c>
      <c r="E85" s="10">
        <v>89</v>
      </c>
      <c r="F85" s="10">
        <v>96</v>
      </c>
      <c r="G85" s="10">
        <v>53</v>
      </c>
      <c r="H85" s="10">
        <v>42</v>
      </c>
      <c r="I85" s="10">
        <v>91</v>
      </c>
    </row>
    <row r="86" spans="1:9" ht="15" thickTop="1" thickBot="1" x14ac:dyDescent="0.3">
      <c r="A86" s="23"/>
      <c r="B86" s="24" t="s">
        <v>100</v>
      </c>
      <c r="C86" s="24"/>
      <c r="D86" s="25">
        <f t="shared" ref="D86:I86" si="0">SUM(D7:D85)</f>
        <v>23424</v>
      </c>
      <c r="E86" s="25">
        <f t="shared" si="0"/>
        <v>11115</v>
      </c>
      <c r="F86" s="25">
        <f t="shared" si="0"/>
        <v>9090</v>
      </c>
      <c r="G86" s="25">
        <f t="shared" si="0"/>
        <v>9808</v>
      </c>
      <c r="H86" s="25">
        <f t="shared" si="0"/>
        <v>4368</v>
      </c>
      <c r="I86" s="25">
        <f t="shared" si="0"/>
        <v>11770</v>
      </c>
    </row>
    <row r="87" spans="1:9" ht="13.8" thickTop="1" x14ac:dyDescent="0.25">
      <c r="A87" s="26"/>
    </row>
    <row r="88" spans="1:9" x14ac:dyDescent="0.25">
      <c r="A88" s="26"/>
    </row>
    <row r="89" spans="1:9" x14ac:dyDescent="0.25">
      <c r="A89" s="26"/>
    </row>
    <row r="90" spans="1:9" x14ac:dyDescent="0.25">
      <c r="A90" s="26"/>
    </row>
    <row r="91" spans="1:9" x14ac:dyDescent="0.25">
      <c r="A91" s="26"/>
    </row>
    <row r="92" spans="1:9" x14ac:dyDescent="0.25">
      <c r="A92" s="26"/>
    </row>
    <row r="93" spans="1:9" x14ac:dyDescent="0.25">
      <c r="A93" s="26"/>
    </row>
    <row r="94" spans="1:9" x14ac:dyDescent="0.25">
      <c r="A94" s="26"/>
    </row>
    <row r="95" spans="1:9" x14ac:dyDescent="0.25">
      <c r="A95" s="26"/>
    </row>
    <row r="96" spans="1:9" x14ac:dyDescent="0.25">
      <c r="A96" s="26"/>
    </row>
    <row r="97" spans="1:1" x14ac:dyDescent="0.25">
      <c r="A97" s="26"/>
    </row>
    <row r="98" spans="1:1" x14ac:dyDescent="0.25">
      <c r="A98" s="26"/>
    </row>
    <row r="99" spans="1:1" x14ac:dyDescent="0.25">
      <c r="A99" s="26"/>
    </row>
    <row r="100" spans="1:1" x14ac:dyDescent="0.25">
      <c r="A100" s="26"/>
    </row>
    <row r="101" spans="1:1" x14ac:dyDescent="0.25">
      <c r="A101" s="26"/>
    </row>
    <row r="102" spans="1:1" x14ac:dyDescent="0.25">
      <c r="A102" s="26"/>
    </row>
    <row r="103" spans="1:1" x14ac:dyDescent="0.25">
      <c r="A103" s="26"/>
    </row>
    <row r="104" spans="1:1" x14ac:dyDescent="0.25">
      <c r="A104" s="26"/>
    </row>
    <row r="105" spans="1:1" x14ac:dyDescent="0.25">
      <c r="A105" s="26"/>
    </row>
    <row r="106" spans="1:1" x14ac:dyDescent="0.25">
      <c r="A106" s="26"/>
    </row>
    <row r="107" spans="1:1" x14ac:dyDescent="0.25">
      <c r="A107" s="26"/>
    </row>
    <row r="108" spans="1:1" x14ac:dyDescent="0.25">
      <c r="A108" s="26"/>
    </row>
    <row r="109" spans="1:1" x14ac:dyDescent="0.25">
      <c r="A109" s="26"/>
    </row>
    <row r="110" spans="1:1" x14ac:dyDescent="0.25">
      <c r="A110" s="26"/>
    </row>
    <row r="111" spans="1:1" x14ac:dyDescent="0.25">
      <c r="A111" s="26"/>
    </row>
    <row r="112" spans="1:1" x14ac:dyDescent="0.25">
      <c r="A112" s="26"/>
    </row>
    <row r="113" spans="1:1" x14ac:dyDescent="0.25">
      <c r="A113" s="26"/>
    </row>
    <row r="114" spans="1:1" x14ac:dyDescent="0.25">
      <c r="A114" s="26"/>
    </row>
    <row r="115" spans="1:1" x14ac:dyDescent="0.25">
      <c r="A115" s="26"/>
    </row>
    <row r="116" spans="1:1" x14ac:dyDescent="0.25">
      <c r="A116" s="26"/>
    </row>
    <row r="117" spans="1:1" x14ac:dyDescent="0.25">
      <c r="A117" s="26"/>
    </row>
    <row r="118" spans="1:1" x14ac:dyDescent="0.25">
      <c r="A118" s="26"/>
    </row>
    <row r="119" spans="1:1" x14ac:dyDescent="0.25">
      <c r="A119" s="26"/>
    </row>
    <row r="120" spans="1:1" x14ac:dyDescent="0.25">
      <c r="A120" s="26"/>
    </row>
    <row r="121" spans="1:1" x14ac:dyDescent="0.25">
      <c r="A121" s="26"/>
    </row>
    <row r="122" spans="1:1" x14ac:dyDescent="0.25">
      <c r="A122" s="26"/>
    </row>
    <row r="123" spans="1:1" x14ac:dyDescent="0.25">
      <c r="A123" s="26"/>
    </row>
    <row r="124" spans="1:1" x14ac:dyDescent="0.25">
      <c r="A124" s="26"/>
    </row>
    <row r="125" spans="1:1" x14ac:dyDescent="0.25">
      <c r="A125" s="26"/>
    </row>
    <row r="126" spans="1:1" x14ac:dyDescent="0.25">
      <c r="A126" s="26"/>
    </row>
    <row r="127" spans="1:1" x14ac:dyDescent="0.25">
      <c r="A127" s="26"/>
    </row>
    <row r="128" spans="1:1" x14ac:dyDescent="0.25">
      <c r="A128" s="26"/>
    </row>
    <row r="129" spans="1:1" x14ac:dyDescent="0.25">
      <c r="A129" s="26"/>
    </row>
    <row r="130" spans="1:1" x14ac:dyDescent="0.25">
      <c r="A130" s="26"/>
    </row>
    <row r="131" spans="1:1" x14ac:dyDescent="0.25">
      <c r="A131" s="26"/>
    </row>
    <row r="132" spans="1:1" x14ac:dyDescent="0.25">
      <c r="A132" s="26"/>
    </row>
    <row r="133" spans="1:1" x14ac:dyDescent="0.25">
      <c r="A133" s="26"/>
    </row>
    <row r="134" spans="1:1" x14ac:dyDescent="0.25">
      <c r="A134" s="26"/>
    </row>
    <row r="135" spans="1:1" x14ac:dyDescent="0.25">
      <c r="A135" s="26"/>
    </row>
    <row r="136" spans="1:1" x14ac:dyDescent="0.25">
      <c r="A136" s="26"/>
    </row>
    <row r="137" spans="1:1" x14ac:dyDescent="0.25">
      <c r="A137" s="26"/>
    </row>
    <row r="138" spans="1:1" x14ac:dyDescent="0.25">
      <c r="A138" s="26"/>
    </row>
    <row r="139" spans="1:1" x14ac:dyDescent="0.25">
      <c r="A139" s="26"/>
    </row>
    <row r="140" spans="1:1" x14ac:dyDescent="0.25">
      <c r="A140" s="26"/>
    </row>
    <row r="141" spans="1:1" x14ac:dyDescent="0.25">
      <c r="A141" s="26"/>
    </row>
    <row r="142" spans="1:1" x14ac:dyDescent="0.25">
      <c r="A142" s="26"/>
    </row>
    <row r="143" spans="1:1" x14ac:dyDescent="0.25">
      <c r="A143" s="26"/>
    </row>
    <row r="144" spans="1:1" x14ac:dyDescent="0.25">
      <c r="A144" s="26"/>
    </row>
    <row r="145" spans="1:1" x14ac:dyDescent="0.25">
      <c r="A145" s="26"/>
    </row>
    <row r="146" spans="1:1" x14ac:dyDescent="0.25">
      <c r="A146" s="26"/>
    </row>
    <row r="147" spans="1:1" x14ac:dyDescent="0.25">
      <c r="A147" s="26"/>
    </row>
    <row r="148" spans="1:1" x14ac:dyDescent="0.25">
      <c r="A148" s="26"/>
    </row>
    <row r="149" spans="1:1" x14ac:dyDescent="0.25">
      <c r="A149" s="26"/>
    </row>
    <row r="150" spans="1:1" x14ac:dyDescent="0.25">
      <c r="A150" s="26"/>
    </row>
    <row r="151" spans="1:1" x14ac:dyDescent="0.25">
      <c r="A151" s="26"/>
    </row>
    <row r="152" spans="1:1" x14ac:dyDescent="0.25">
      <c r="A152" s="26"/>
    </row>
    <row r="153" spans="1:1" x14ac:dyDescent="0.25">
      <c r="A153" s="26"/>
    </row>
    <row r="154" spans="1:1" x14ac:dyDescent="0.25">
      <c r="A154" s="26"/>
    </row>
    <row r="155" spans="1:1" x14ac:dyDescent="0.25">
      <c r="A155" s="26"/>
    </row>
    <row r="156" spans="1:1" x14ac:dyDescent="0.25">
      <c r="A156" s="26"/>
    </row>
    <row r="157" spans="1:1" x14ac:dyDescent="0.25">
      <c r="A157" s="26"/>
    </row>
    <row r="158" spans="1:1" x14ac:dyDescent="0.25">
      <c r="A158" s="26"/>
    </row>
    <row r="159" spans="1:1" x14ac:dyDescent="0.25">
      <c r="A159" s="26"/>
    </row>
    <row r="160" spans="1:1" x14ac:dyDescent="0.25">
      <c r="A160" s="26"/>
    </row>
    <row r="161" spans="1:1" x14ac:dyDescent="0.25">
      <c r="A161" s="26"/>
    </row>
    <row r="162" spans="1:1" x14ac:dyDescent="0.25">
      <c r="A162" s="26"/>
    </row>
    <row r="163" spans="1:1" x14ac:dyDescent="0.25">
      <c r="A163" s="26"/>
    </row>
    <row r="164" spans="1:1" x14ac:dyDescent="0.25">
      <c r="A164" s="26"/>
    </row>
    <row r="165" spans="1:1" x14ac:dyDescent="0.25">
      <c r="A165" s="26"/>
    </row>
    <row r="166" spans="1:1" x14ac:dyDescent="0.25">
      <c r="A166" s="26"/>
    </row>
    <row r="167" spans="1:1" x14ac:dyDescent="0.25">
      <c r="A167" s="26"/>
    </row>
    <row r="168" spans="1:1" x14ac:dyDescent="0.25">
      <c r="A168" s="26"/>
    </row>
    <row r="169" spans="1:1" x14ac:dyDescent="0.25">
      <c r="A169" s="26"/>
    </row>
    <row r="170" spans="1:1" x14ac:dyDescent="0.25">
      <c r="A170" s="26"/>
    </row>
    <row r="171" spans="1:1" x14ac:dyDescent="0.25">
      <c r="A171" s="26"/>
    </row>
    <row r="172" spans="1:1" x14ac:dyDescent="0.25">
      <c r="A172" s="26"/>
    </row>
    <row r="173" spans="1:1" x14ac:dyDescent="0.25">
      <c r="A173" s="26"/>
    </row>
    <row r="174" spans="1:1" x14ac:dyDescent="0.25">
      <c r="A174" s="26"/>
    </row>
    <row r="175" spans="1:1" x14ac:dyDescent="0.25">
      <c r="A175" s="26"/>
    </row>
    <row r="176" spans="1:1" x14ac:dyDescent="0.25">
      <c r="A176" s="26"/>
    </row>
    <row r="177" spans="1:1" x14ac:dyDescent="0.25">
      <c r="A177" s="26"/>
    </row>
    <row r="178" spans="1:1" x14ac:dyDescent="0.25">
      <c r="A178" s="26"/>
    </row>
    <row r="179" spans="1:1" x14ac:dyDescent="0.25">
      <c r="A179" s="26"/>
    </row>
    <row r="180" spans="1:1" x14ac:dyDescent="0.25">
      <c r="A180" s="26"/>
    </row>
    <row r="181" spans="1:1" x14ac:dyDescent="0.25">
      <c r="A181" s="26"/>
    </row>
    <row r="182" spans="1:1" x14ac:dyDescent="0.25">
      <c r="A182" s="26"/>
    </row>
    <row r="183" spans="1:1" x14ac:dyDescent="0.25">
      <c r="A183" s="26"/>
    </row>
    <row r="184" spans="1:1" x14ac:dyDescent="0.25">
      <c r="A184" s="26"/>
    </row>
    <row r="185" spans="1:1" x14ac:dyDescent="0.25">
      <c r="A185" s="26"/>
    </row>
    <row r="186" spans="1:1" x14ac:dyDescent="0.25">
      <c r="A186" s="26"/>
    </row>
    <row r="187" spans="1:1" x14ac:dyDescent="0.25">
      <c r="A187" s="26"/>
    </row>
    <row r="188" spans="1:1" x14ac:dyDescent="0.25">
      <c r="A188" s="26"/>
    </row>
    <row r="189" spans="1:1" x14ac:dyDescent="0.25">
      <c r="A189" s="26"/>
    </row>
    <row r="190" spans="1:1" x14ac:dyDescent="0.25">
      <c r="A190" s="26"/>
    </row>
    <row r="191" spans="1:1" x14ac:dyDescent="0.25">
      <c r="A191" s="26"/>
    </row>
    <row r="192" spans="1:1" x14ac:dyDescent="0.25">
      <c r="A192" s="26"/>
    </row>
    <row r="193" spans="1:1" x14ac:dyDescent="0.25">
      <c r="A193" s="26"/>
    </row>
    <row r="194" spans="1:1" x14ac:dyDescent="0.25">
      <c r="A194" s="26"/>
    </row>
    <row r="195" spans="1:1" x14ac:dyDescent="0.25">
      <c r="A195" s="26"/>
    </row>
    <row r="196" spans="1:1" x14ac:dyDescent="0.25">
      <c r="A196" s="26"/>
    </row>
    <row r="197" spans="1:1" x14ac:dyDescent="0.25">
      <c r="A197" s="26"/>
    </row>
    <row r="198" spans="1:1" x14ac:dyDescent="0.25">
      <c r="A198" s="26"/>
    </row>
    <row r="199" spans="1:1" x14ac:dyDescent="0.25">
      <c r="A199" s="26"/>
    </row>
    <row r="200" spans="1:1" x14ac:dyDescent="0.25">
      <c r="A200" s="26"/>
    </row>
    <row r="201" spans="1:1" x14ac:dyDescent="0.25">
      <c r="A201" s="26"/>
    </row>
    <row r="202" spans="1:1" x14ac:dyDescent="0.25">
      <c r="A202" s="26"/>
    </row>
    <row r="203" spans="1:1" x14ac:dyDescent="0.25">
      <c r="A203" s="26"/>
    </row>
    <row r="204" spans="1:1" x14ac:dyDescent="0.25">
      <c r="A204" s="26"/>
    </row>
    <row r="205" spans="1:1" x14ac:dyDescent="0.25">
      <c r="A205" s="26"/>
    </row>
    <row r="206" spans="1:1" x14ac:dyDescent="0.25">
      <c r="A206" s="26"/>
    </row>
    <row r="207" spans="1:1" x14ac:dyDescent="0.25">
      <c r="A207" s="26"/>
    </row>
    <row r="208" spans="1:1" x14ac:dyDescent="0.25">
      <c r="A208" s="26"/>
    </row>
    <row r="209" spans="1:1" x14ac:dyDescent="0.25">
      <c r="A209" s="26"/>
    </row>
    <row r="210" spans="1:1" x14ac:dyDescent="0.25">
      <c r="A210" s="26"/>
    </row>
    <row r="211" spans="1:1" x14ac:dyDescent="0.25">
      <c r="A211" s="26"/>
    </row>
    <row r="212" spans="1:1" x14ac:dyDescent="0.25">
      <c r="A212" s="26"/>
    </row>
    <row r="213" spans="1:1" x14ac:dyDescent="0.25">
      <c r="A213" s="26"/>
    </row>
    <row r="214" spans="1:1" x14ac:dyDescent="0.25">
      <c r="A214" s="26"/>
    </row>
    <row r="215" spans="1:1" x14ac:dyDescent="0.25">
      <c r="A215" s="26"/>
    </row>
    <row r="216" spans="1:1" x14ac:dyDescent="0.25">
      <c r="A216" s="26"/>
    </row>
    <row r="217" spans="1:1" x14ac:dyDescent="0.25">
      <c r="A217" s="26"/>
    </row>
    <row r="218" spans="1:1" x14ac:dyDescent="0.25">
      <c r="A218" s="26"/>
    </row>
    <row r="219" spans="1:1" x14ac:dyDescent="0.25">
      <c r="A219" s="26"/>
    </row>
    <row r="220" spans="1:1" x14ac:dyDescent="0.25">
      <c r="A220" s="26"/>
    </row>
    <row r="221" spans="1:1" x14ac:dyDescent="0.25">
      <c r="A221" s="26"/>
    </row>
    <row r="222" spans="1:1" x14ac:dyDescent="0.25">
      <c r="A222" s="26"/>
    </row>
    <row r="223" spans="1:1" x14ac:dyDescent="0.25">
      <c r="A223" s="26"/>
    </row>
    <row r="224" spans="1:1" x14ac:dyDescent="0.25">
      <c r="A224" s="26"/>
    </row>
    <row r="225" spans="1:1" x14ac:dyDescent="0.25">
      <c r="A225" s="26"/>
    </row>
    <row r="226" spans="1:1" x14ac:dyDescent="0.25">
      <c r="A226" s="26"/>
    </row>
    <row r="227" spans="1:1" x14ac:dyDescent="0.25">
      <c r="A227" s="26"/>
    </row>
    <row r="228" spans="1:1" x14ac:dyDescent="0.25">
      <c r="A228" s="26"/>
    </row>
    <row r="229" spans="1:1" x14ac:dyDescent="0.25">
      <c r="A229" s="26"/>
    </row>
    <row r="230" spans="1:1" x14ac:dyDescent="0.25">
      <c r="A230" s="26"/>
    </row>
    <row r="231" spans="1:1" x14ac:dyDescent="0.25">
      <c r="A231" s="26"/>
    </row>
    <row r="232" spans="1:1" x14ac:dyDescent="0.25">
      <c r="A232" s="26"/>
    </row>
    <row r="233" spans="1:1" x14ac:dyDescent="0.25">
      <c r="A233" s="26"/>
    </row>
    <row r="234" spans="1:1" x14ac:dyDescent="0.25">
      <c r="A234" s="26"/>
    </row>
    <row r="235" spans="1:1" x14ac:dyDescent="0.25">
      <c r="A235" s="26"/>
    </row>
    <row r="236" spans="1:1" x14ac:dyDescent="0.25">
      <c r="A236" s="26"/>
    </row>
    <row r="237" spans="1:1" x14ac:dyDescent="0.25">
      <c r="A237" s="26"/>
    </row>
    <row r="238" spans="1:1" x14ac:dyDescent="0.25">
      <c r="A238" s="26"/>
    </row>
    <row r="239" spans="1:1" x14ac:dyDescent="0.25">
      <c r="A239" s="26"/>
    </row>
    <row r="240" spans="1:1" x14ac:dyDescent="0.25">
      <c r="A240" s="26"/>
    </row>
    <row r="241" spans="1:1" x14ac:dyDescent="0.25">
      <c r="A241" s="26"/>
    </row>
    <row r="242" spans="1:1" x14ac:dyDescent="0.25">
      <c r="A242" s="26"/>
    </row>
    <row r="243" spans="1:1" x14ac:dyDescent="0.25">
      <c r="A243" s="26"/>
    </row>
    <row r="244" spans="1:1" x14ac:dyDescent="0.25">
      <c r="A244" s="26"/>
    </row>
    <row r="245" spans="1:1" x14ac:dyDescent="0.25">
      <c r="A245" s="26"/>
    </row>
    <row r="246" spans="1:1" x14ac:dyDescent="0.25">
      <c r="A246" s="26"/>
    </row>
    <row r="247" spans="1:1" x14ac:dyDescent="0.25">
      <c r="A247" s="26"/>
    </row>
    <row r="248" spans="1:1" x14ac:dyDescent="0.25">
      <c r="A248" s="26"/>
    </row>
    <row r="249" spans="1:1" x14ac:dyDescent="0.25">
      <c r="A249" s="26"/>
    </row>
    <row r="250" spans="1:1" x14ac:dyDescent="0.25">
      <c r="A250" s="26"/>
    </row>
    <row r="251" spans="1:1" x14ac:dyDescent="0.25">
      <c r="A251" s="26"/>
    </row>
    <row r="252" spans="1:1" x14ac:dyDescent="0.25">
      <c r="A252" s="26"/>
    </row>
    <row r="253" spans="1:1" x14ac:dyDescent="0.25">
      <c r="A253" s="26"/>
    </row>
    <row r="254" spans="1:1" x14ac:dyDescent="0.25">
      <c r="A254" s="26"/>
    </row>
    <row r="255" spans="1:1" x14ac:dyDescent="0.25">
      <c r="A255" s="26"/>
    </row>
    <row r="256" spans="1:1" x14ac:dyDescent="0.25">
      <c r="A256" s="26"/>
    </row>
    <row r="257" spans="1:1" x14ac:dyDescent="0.25">
      <c r="A257" s="26"/>
    </row>
    <row r="258" spans="1:1" x14ac:dyDescent="0.25">
      <c r="A258" s="26"/>
    </row>
    <row r="259" spans="1:1" x14ac:dyDescent="0.25">
      <c r="A259" s="26"/>
    </row>
    <row r="260" spans="1:1" x14ac:dyDescent="0.25">
      <c r="A260" s="26"/>
    </row>
    <row r="261" spans="1:1" x14ac:dyDescent="0.25">
      <c r="A261" s="26"/>
    </row>
    <row r="262" spans="1:1" x14ac:dyDescent="0.25">
      <c r="A262" s="26"/>
    </row>
    <row r="263" spans="1:1" x14ac:dyDescent="0.25">
      <c r="A263" s="26"/>
    </row>
    <row r="264" spans="1:1" x14ac:dyDescent="0.25">
      <c r="A264" s="26"/>
    </row>
    <row r="265" spans="1:1" x14ac:dyDescent="0.25">
      <c r="A265" s="26"/>
    </row>
    <row r="266" spans="1:1" x14ac:dyDescent="0.25">
      <c r="A266" s="26"/>
    </row>
    <row r="267" spans="1:1" x14ac:dyDescent="0.25">
      <c r="A267" s="26"/>
    </row>
    <row r="268" spans="1:1" x14ac:dyDescent="0.25">
      <c r="A268" s="26"/>
    </row>
    <row r="269" spans="1:1" x14ac:dyDescent="0.25">
      <c r="A269" s="26"/>
    </row>
    <row r="270" spans="1:1" x14ac:dyDescent="0.25">
      <c r="A270" s="26"/>
    </row>
    <row r="271" spans="1:1" x14ac:dyDescent="0.25">
      <c r="A271" s="26"/>
    </row>
    <row r="272" spans="1:1" x14ac:dyDescent="0.25">
      <c r="A272" s="26"/>
    </row>
    <row r="273" spans="1:1" x14ac:dyDescent="0.25">
      <c r="A273" s="26"/>
    </row>
    <row r="274" spans="1:1" x14ac:dyDescent="0.25">
      <c r="A274" s="26"/>
    </row>
    <row r="275" spans="1:1" x14ac:dyDescent="0.25">
      <c r="A275" s="26"/>
    </row>
    <row r="276" spans="1:1" x14ac:dyDescent="0.25">
      <c r="A276" s="26"/>
    </row>
    <row r="277" spans="1:1" x14ac:dyDescent="0.25">
      <c r="A277" s="26"/>
    </row>
    <row r="278" spans="1:1" x14ac:dyDescent="0.25">
      <c r="A278" s="26"/>
    </row>
    <row r="279" spans="1:1" x14ac:dyDescent="0.25">
      <c r="A279" s="26"/>
    </row>
    <row r="280" spans="1:1" x14ac:dyDescent="0.25">
      <c r="A280" s="26"/>
    </row>
    <row r="281" spans="1:1" x14ac:dyDescent="0.25">
      <c r="A281" s="26"/>
    </row>
    <row r="282" spans="1:1" x14ac:dyDescent="0.25">
      <c r="A282" s="26"/>
    </row>
    <row r="283" spans="1:1" x14ac:dyDescent="0.25">
      <c r="A283" s="26"/>
    </row>
    <row r="284" spans="1:1" x14ac:dyDescent="0.25">
      <c r="A284" s="26"/>
    </row>
    <row r="285" spans="1:1" x14ac:dyDescent="0.25">
      <c r="A285" s="26"/>
    </row>
    <row r="286" spans="1:1" x14ac:dyDescent="0.25">
      <c r="A286" s="26"/>
    </row>
    <row r="287" spans="1:1" x14ac:dyDescent="0.25">
      <c r="A287" s="26"/>
    </row>
    <row r="288" spans="1:1" x14ac:dyDescent="0.25">
      <c r="A288" s="26"/>
    </row>
    <row r="289" spans="1:1" x14ac:dyDescent="0.25">
      <c r="A289" s="26"/>
    </row>
    <row r="290" spans="1:1" x14ac:dyDescent="0.25">
      <c r="A290" s="26"/>
    </row>
    <row r="291" spans="1:1" x14ac:dyDescent="0.25">
      <c r="A291" s="26"/>
    </row>
    <row r="292" spans="1:1" x14ac:dyDescent="0.25">
      <c r="A292" s="26"/>
    </row>
    <row r="293" spans="1:1" x14ac:dyDescent="0.25">
      <c r="A293" s="26"/>
    </row>
    <row r="294" spans="1:1" x14ac:dyDescent="0.25">
      <c r="A294" s="26"/>
    </row>
    <row r="295" spans="1:1" x14ac:dyDescent="0.25">
      <c r="A295" s="26"/>
    </row>
    <row r="296" spans="1:1" x14ac:dyDescent="0.25">
      <c r="A296" s="26"/>
    </row>
    <row r="297" spans="1:1" x14ac:dyDescent="0.25">
      <c r="A297" s="26"/>
    </row>
    <row r="298" spans="1:1" x14ac:dyDescent="0.25">
      <c r="A298" s="26"/>
    </row>
    <row r="299" spans="1:1" x14ac:dyDescent="0.25">
      <c r="A299" s="26"/>
    </row>
    <row r="300" spans="1:1" x14ac:dyDescent="0.25">
      <c r="A300" s="26"/>
    </row>
    <row r="301" spans="1:1" x14ac:dyDescent="0.25">
      <c r="A301" s="26"/>
    </row>
    <row r="302" spans="1:1" x14ac:dyDescent="0.25">
      <c r="A302" s="26"/>
    </row>
    <row r="303" spans="1:1" x14ac:dyDescent="0.25">
      <c r="A303" s="26"/>
    </row>
    <row r="304" spans="1:1" x14ac:dyDescent="0.25">
      <c r="A304" s="26"/>
    </row>
    <row r="305" spans="1:1" x14ac:dyDescent="0.25">
      <c r="A305" s="26"/>
    </row>
    <row r="306" spans="1:1" x14ac:dyDescent="0.25">
      <c r="A306" s="26"/>
    </row>
    <row r="307" spans="1:1" x14ac:dyDescent="0.25">
      <c r="A307" s="26"/>
    </row>
    <row r="308" spans="1:1" x14ac:dyDescent="0.25">
      <c r="A308" s="26"/>
    </row>
  </sheetData>
  <mergeCells count="28">
    <mergeCell ref="A81:A85"/>
    <mergeCell ref="A77:A78"/>
    <mergeCell ref="A50:A54"/>
    <mergeCell ref="A55:A58"/>
    <mergeCell ref="A59:A66"/>
    <mergeCell ref="A67:A76"/>
    <mergeCell ref="A79:A80"/>
    <mergeCell ref="A45:A49"/>
    <mergeCell ref="H5:H6"/>
    <mergeCell ref="I5:I6"/>
    <mergeCell ref="A10:A11"/>
    <mergeCell ref="A12:A16"/>
    <mergeCell ref="A17:A21"/>
    <mergeCell ref="A7:A9"/>
    <mergeCell ref="A27:A28"/>
    <mergeCell ref="A22:A26"/>
    <mergeCell ref="A29:A32"/>
    <mergeCell ref="A33:A34"/>
    <mergeCell ref="A35:A41"/>
    <mergeCell ref="A42:A43"/>
    <mergeCell ref="A1:I1"/>
    <mergeCell ref="A2:I2"/>
    <mergeCell ref="A5:A6"/>
    <mergeCell ref="B5:B6"/>
    <mergeCell ref="D5:D6"/>
    <mergeCell ref="E5:E6"/>
    <mergeCell ref="F5:F6"/>
    <mergeCell ref="G5:G6"/>
  </mergeCells>
  <printOptions horizontalCentered="1"/>
  <pageMargins left="0.27559055118110237" right="0.27559055118110237" top="0.78740157480314965" bottom="0.39370078740157483" header="0.39370078740157483" footer="0.19685039370078741"/>
  <pageSetup paperSize="9" scale="66" fitToHeight="2" orientation="portrait" r:id="rId1"/>
  <headerFooter alignWithMargins="0">
    <oddFooter>&amp;L&amp;7D.G.E.P.E. - Osservatorio Misure Alternative&amp;C&amp;7&amp;P/&amp;N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7"/>
  <sheetViews>
    <sheetView tabSelected="1" zoomScaleNormal="100" workbookViewId="0">
      <selection activeCell="S16" sqref="S16"/>
    </sheetView>
  </sheetViews>
  <sheetFormatPr defaultRowHeight="13.2" x14ac:dyDescent="0.25"/>
  <cols>
    <col min="1" max="1" width="13.44140625" style="37" customWidth="1"/>
    <col min="2" max="2" width="28.6640625" style="37" customWidth="1"/>
    <col min="3" max="3" width="6.33203125" style="37" hidden="1" customWidth="1"/>
    <col min="4" max="25" width="7.6640625" style="37" customWidth="1"/>
    <col min="26" max="256" width="8.88671875" style="37"/>
    <col min="257" max="257" width="13.44140625" style="37" customWidth="1"/>
    <col min="258" max="258" width="28.6640625" style="37" customWidth="1"/>
    <col min="259" max="259" width="0" style="37" hidden="1" customWidth="1"/>
    <col min="260" max="281" width="7.6640625" style="37" customWidth="1"/>
    <col min="282" max="512" width="8.88671875" style="37"/>
    <col min="513" max="513" width="13.44140625" style="37" customWidth="1"/>
    <col min="514" max="514" width="28.6640625" style="37" customWidth="1"/>
    <col min="515" max="515" width="0" style="37" hidden="1" customWidth="1"/>
    <col min="516" max="537" width="7.6640625" style="37" customWidth="1"/>
    <col min="538" max="768" width="8.88671875" style="37"/>
    <col min="769" max="769" width="13.44140625" style="37" customWidth="1"/>
    <col min="770" max="770" width="28.6640625" style="37" customWidth="1"/>
    <col min="771" max="771" width="0" style="37" hidden="1" customWidth="1"/>
    <col min="772" max="793" width="7.6640625" style="37" customWidth="1"/>
    <col min="794" max="1024" width="8.88671875" style="37"/>
    <col min="1025" max="1025" width="13.44140625" style="37" customWidth="1"/>
    <col min="1026" max="1026" width="28.6640625" style="37" customWidth="1"/>
    <col min="1027" max="1027" width="0" style="37" hidden="1" customWidth="1"/>
    <col min="1028" max="1049" width="7.6640625" style="37" customWidth="1"/>
    <col min="1050" max="1280" width="8.88671875" style="37"/>
    <col min="1281" max="1281" width="13.44140625" style="37" customWidth="1"/>
    <col min="1282" max="1282" width="28.6640625" style="37" customWidth="1"/>
    <col min="1283" max="1283" width="0" style="37" hidden="1" customWidth="1"/>
    <col min="1284" max="1305" width="7.6640625" style="37" customWidth="1"/>
    <col min="1306" max="1536" width="8.88671875" style="37"/>
    <col min="1537" max="1537" width="13.44140625" style="37" customWidth="1"/>
    <col min="1538" max="1538" width="28.6640625" style="37" customWidth="1"/>
    <col min="1539" max="1539" width="0" style="37" hidden="1" customWidth="1"/>
    <col min="1540" max="1561" width="7.6640625" style="37" customWidth="1"/>
    <col min="1562" max="1792" width="8.88671875" style="37"/>
    <col min="1793" max="1793" width="13.44140625" style="37" customWidth="1"/>
    <col min="1794" max="1794" width="28.6640625" style="37" customWidth="1"/>
    <col min="1795" max="1795" width="0" style="37" hidden="1" customWidth="1"/>
    <col min="1796" max="1817" width="7.6640625" style="37" customWidth="1"/>
    <col min="1818" max="2048" width="8.88671875" style="37"/>
    <col min="2049" max="2049" width="13.44140625" style="37" customWidth="1"/>
    <col min="2050" max="2050" width="28.6640625" style="37" customWidth="1"/>
    <col min="2051" max="2051" width="0" style="37" hidden="1" customWidth="1"/>
    <col min="2052" max="2073" width="7.6640625" style="37" customWidth="1"/>
    <col min="2074" max="2304" width="8.88671875" style="37"/>
    <col min="2305" max="2305" width="13.44140625" style="37" customWidth="1"/>
    <col min="2306" max="2306" width="28.6640625" style="37" customWidth="1"/>
    <col min="2307" max="2307" width="0" style="37" hidden="1" customWidth="1"/>
    <col min="2308" max="2329" width="7.6640625" style="37" customWidth="1"/>
    <col min="2330" max="2560" width="8.88671875" style="37"/>
    <col min="2561" max="2561" width="13.44140625" style="37" customWidth="1"/>
    <col min="2562" max="2562" width="28.6640625" style="37" customWidth="1"/>
    <col min="2563" max="2563" width="0" style="37" hidden="1" customWidth="1"/>
    <col min="2564" max="2585" width="7.6640625" style="37" customWidth="1"/>
    <col min="2586" max="2816" width="8.88671875" style="37"/>
    <col min="2817" max="2817" width="13.44140625" style="37" customWidth="1"/>
    <col min="2818" max="2818" width="28.6640625" style="37" customWidth="1"/>
    <col min="2819" max="2819" width="0" style="37" hidden="1" customWidth="1"/>
    <col min="2820" max="2841" width="7.6640625" style="37" customWidth="1"/>
    <col min="2842" max="3072" width="8.88671875" style="37"/>
    <col min="3073" max="3073" width="13.44140625" style="37" customWidth="1"/>
    <col min="3074" max="3074" width="28.6640625" style="37" customWidth="1"/>
    <col min="3075" max="3075" width="0" style="37" hidden="1" customWidth="1"/>
    <col min="3076" max="3097" width="7.6640625" style="37" customWidth="1"/>
    <col min="3098" max="3328" width="8.88671875" style="37"/>
    <col min="3329" max="3329" width="13.44140625" style="37" customWidth="1"/>
    <col min="3330" max="3330" width="28.6640625" style="37" customWidth="1"/>
    <col min="3331" max="3331" width="0" style="37" hidden="1" customWidth="1"/>
    <col min="3332" max="3353" width="7.6640625" style="37" customWidth="1"/>
    <col min="3354" max="3584" width="8.88671875" style="37"/>
    <col min="3585" max="3585" width="13.44140625" style="37" customWidth="1"/>
    <col min="3586" max="3586" width="28.6640625" style="37" customWidth="1"/>
    <col min="3587" max="3587" width="0" style="37" hidden="1" customWidth="1"/>
    <col min="3588" max="3609" width="7.6640625" style="37" customWidth="1"/>
    <col min="3610" max="3840" width="8.88671875" style="37"/>
    <col min="3841" max="3841" width="13.44140625" style="37" customWidth="1"/>
    <col min="3842" max="3842" width="28.6640625" style="37" customWidth="1"/>
    <col min="3843" max="3843" width="0" style="37" hidden="1" customWidth="1"/>
    <col min="3844" max="3865" width="7.6640625" style="37" customWidth="1"/>
    <col min="3866" max="4096" width="8.88671875" style="37"/>
    <col min="4097" max="4097" width="13.44140625" style="37" customWidth="1"/>
    <col min="4098" max="4098" width="28.6640625" style="37" customWidth="1"/>
    <col min="4099" max="4099" width="0" style="37" hidden="1" customWidth="1"/>
    <col min="4100" max="4121" width="7.6640625" style="37" customWidth="1"/>
    <col min="4122" max="4352" width="8.88671875" style="37"/>
    <col min="4353" max="4353" width="13.44140625" style="37" customWidth="1"/>
    <col min="4354" max="4354" width="28.6640625" style="37" customWidth="1"/>
    <col min="4355" max="4355" width="0" style="37" hidden="1" customWidth="1"/>
    <col min="4356" max="4377" width="7.6640625" style="37" customWidth="1"/>
    <col min="4378" max="4608" width="8.88671875" style="37"/>
    <col min="4609" max="4609" width="13.44140625" style="37" customWidth="1"/>
    <col min="4610" max="4610" width="28.6640625" style="37" customWidth="1"/>
    <col min="4611" max="4611" width="0" style="37" hidden="1" customWidth="1"/>
    <col min="4612" max="4633" width="7.6640625" style="37" customWidth="1"/>
    <col min="4634" max="4864" width="8.88671875" style="37"/>
    <col min="4865" max="4865" width="13.44140625" style="37" customWidth="1"/>
    <col min="4866" max="4866" width="28.6640625" style="37" customWidth="1"/>
    <col min="4867" max="4867" width="0" style="37" hidden="1" customWidth="1"/>
    <col min="4868" max="4889" width="7.6640625" style="37" customWidth="1"/>
    <col min="4890" max="5120" width="8.88671875" style="37"/>
    <col min="5121" max="5121" width="13.44140625" style="37" customWidth="1"/>
    <col min="5122" max="5122" width="28.6640625" style="37" customWidth="1"/>
    <col min="5123" max="5123" width="0" style="37" hidden="1" customWidth="1"/>
    <col min="5124" max="5145" width="7.6640625" style="37" customWidth="1"/>
    <col min="5146" max="5376" width="8.88671875" style="37"/>
    <col min="5377" max="5377" width="13.44140625" style="37" customWidth="1"/>
    <col min="5378" max="5378" width="28.6640625" style="37" customWidth="1"/>
    <col min="5379" max="5379" width="0" style="37" hidden="1" customWidth="1"/>
    <col min="5380" max="5401" width="7.6640625" style="37" customWidth="1"/>
    <col min="5402" max="5632" width="8.88671875" style="37"/>
    <col min="5633" max="5633" width="13.44140625" style="37" customWidth="1"/>
    <col min="5634" max="5634" width="28.6640625" style="37" customWidth="1"/>
    <col min="5635" max="5635" width="0" style="37" hidden="1" customWidth="1"/>
    <col min="5636" max="5657" width="7.6640625" style="37" customWidth="1"/>
    <col min="5658" max="5888" width="8.88671875" style="37"/>
    <col min="5889" max="5889" width="13.44140625" style="37" customWidth="1"/>
    <col min="5890" max="5890" width="28.6640625" style="37" customWidth="1"/>
    <col min="5891" max="5891" width="0" style="37" hidden="1" customWidth="1"/>
    <col min="5892" max="5913" width="7.6640625" style="37" customWidth="1"/>
    <col min="5914" max="6144" width="8.88671875" style="37"/>
    <col min="6145" max="6145" width="13.44140625" style="37" customWidth="1"/>
    <col min="6146" max="6146" width="28.6640625" style="37" customWidth="1"/>
    <col min="6147" max="6147" width="0" style="37" hidden="1" customWidth="1"/>
    <col min="6148" max="6169" width="7.6640625" style="37" customWidth="1"/>
    <col min="6170" max="6400" width="8.88671875" style="37"/>
    <col min="6401" max="6401" width="13.44140625" style="37" customWidth="1"/>
    <col min="6402" max="6402" width="28.6640625" style="37" customWidth="1"/>
    <col min="6403" max="6403" width="0" style="37" hidden="1" customWidth="1"/>
    <col min="6404" max="6425" width="7.6640625" style="37" customWidth="1"/>
    <col min="6426" max="6656" width="8.88671875" style="37"/>
    <col min="6657" max="6657" width="13.44140625" style="37" customWidth="1"/>
    <col min="6658" max="6658" width="28.6640625" style="37" customWidth="1"/>
    <col min="6659" max="6659" width="0" style="37" hidden="1" customWidth="1"/>
    <col min="6660" max="6681" width="7.6640625" style="37" customWidth="1"/>
    <col min="6682" max="6912" width="8.88671875" style="37"/>
    <col min="6913" max="6913" width="13.44140625" style="37" customWidth="1"/>
    <col min="6914" max="6914" width="28.6640625" style="37" customWidth="1"/>
    <col min="6915" max="6915" width="0" style="37" hidden="1" customWidth="1"/>
    <col min="6916" max="6937" width="7.6640625" style="37" customWidth="1"/>
    <col min="6938" max="7168" width="8.88671875" style="37"/>
    <col min="7169" max="7169" width="13.44140625" style="37" customWidth="1"/>
    <col min="7170" max="7170" width="28.6640625" style="37" customWidth="1"/>
    <col min="7171" max="7171" width="0" style="37" hidden="1" customWidth="1"/>
    <col min="7172" max="7193" width="7.6640625" style="37" customWidth="1"/>
    <col min="7194" max="7424" width="8.88671875" style="37"/>
    <col min="7425" max="7425" width="13.44140625" style="37" customWidth="1"/>
    <col min="7426" max="7426" width="28.6640625" style="37" customWidth="1"/>
    <col min="7427" max="7427" width="0" style="37" hidden="1" customWidth="1"/>
    <col min="7428" max="7449" width="7.6640625" style="37" customWidth="1"/>
    <col min="7450" max="7680" width="8.88671875" style="37"/>
    <col min="7681" max="7681" width="13.44140625" style="37" customWidth="1"/>
    <col min="7682" max="7682" width="28.6640625" style="37" customWidth="1"/>
    <col min="7683" max="7683" width="0" style="37" hidden="1" customWidth="1"/>
    <col min="7684" max="7705" width="7.6640625" style="37" customWidth="1"/>
    <col min="7706" max="7936" width="8.88671875" style="37"/>
    <col min="7937" max="7937" width="13.44140625" style="37" customWidth="1"/>
    <col min="7938" max="7938" width="28.6640625" style="37" customWidth="1"/>
    <col min="7939" max="7939" width="0" style="37" hidden="1" customWidth="1"/>
    <col min="7940" max="7961" width="7.6640625" style="37" customWidth="1"/>
    <col min="7962" max="8192" width="8.88671875" style="37"/>
    <col min="8193" max="8193" width="13.44140625" style="37" customWidth="1"/>
    <col min="8194" max="8194" width="28.6640625" style="37" customWidth="1"/>
    <col min="8195" max="8195" width="0" style="37" hidden="1" customWidth="1"/>
    <col min="8196" max="8217" width="7.6640625" style="37" customWidth="1"/>
    <col min="8218" max="8448" width="8.88671875" style="37"/>
    <col min="8449" max="8449" width="13.44140625" style="37" customWidth="1"/>
    <col min="8450" max="8450" width="28.6640625" style="37" customWidth="1"/>
    <col min="8451" max="8451" width="0" style="37" hidden="1" customWidth="1"/>
    <col min="8452" max="8473" width="7.6640625" style="37" customWidth="1"/>
    <col min="8474" max="8704" width="8.88671875" style="37"/>
    <col min="8705" max="8705" width="13.44140625" style="37" customWidth="1"/>
    <col min="8706" max="8706" width="28.6640625" style="37" customWidth="1"/>
    <col min="8707" max="8707" width="0" style="37" hidden="1" customWidth="1"/>
    <col min="8708" max="8729" width="7.6640625" style="37" customWidth="1"/>
    <col min="8730" max="8960" width="8.88671875" style="37"/>
    <col min="8961" max="8961" width="13.44140625" style="37" customWidth="1"/>
    <col min="8962" max="8962" width="28.6640625" style="37" customWidth="1"/>
    <col min="8963" max="8963" width="0" style="37" hidden="1" customWidth="1"/>
    <col min="8964" max="8985" width="7.6640625" style="37" customWidth="1"/>
    <col min="8986" max="9216" width="8.88671875" style="37"/>
    <col min="9217" max="9217" width="13.44140625" style="37" customWidth="1"/>
    <col min="9218" max="9218" width="28.6640625" style="37" customWidth="1"/>
    <col min="9219" max="9219" width="0" style="37" hidden="1" customWidth="1"/>
    <col min="9220" max="9241" width="7.6640625" style="37" customWidth="1"/>
    <col min="9242" max="9472" width="8.88671875" style="37"/>
    <col min="9473" max="9473" width="13.44140625" style="37" customWidth="1"/>
    <col min="9474" max="9474" width="28.6640625" style="37" customWidth="1"/>
    <col min="9475" max="9475" width="0" style="37" hidden="1" customWidth="1"/>
    <col min="9476" max="9497" width="7.6640625" style="37" customWidth="1"/>
    <col min="9498" max="9728" width="8.88671875" style="37"/>
    <col min="9729" max="9729" width="13.44140625" style="37" customWidth="1"/>
    <col min="9730" max="9730" width="28.6640625" style="37" customWidth="1"/>
    <col min="9731" max="9731" width="0" style="37" hidden="1" customWidth="1"/>
    <col min="9732" max="9753" width="7.6640625" style="37" customWidth="1"/>
    <col min="9754" max="9984" width="8.88671875" style="37"/>
    <col min="9985" max="9985" width="13.44140625" style="37" customWidth="1"/>
    <col min="9986" max="9986" width="28.6640625" style="37" customWidth="1"/>
    <col min="9987" max="9987" width="0" style="37" hidden="1" customWidth="1"/>
    <col min="9988" max="10009" width="7.6640625" style="37" customWidth="1"/>
    <col min="10010" max="10240" width="8.88671875" style="37"/>
    <col min="10241" max="10241" width="13.44140625" style="37" customWidth="1"/>
    <col min="10242" max="10242" width="28.6640625" style="37" customWidth="1"/>
    <col min="10243" max="10243" width="0" style="37" hidden="1" customWidth="1"/>
    <col min="10244" max="10265" width="7.6640625" style="37" customWidth="1"/>
    <col min="10266" max="10496" width="8.88671875" style="37"/>
    <col min="10497" max="10497" width="13.44140625" style="37" customWidth="1"/>
    <col min="10498" max="10498" width="28.6640625" style="37" customWidth="1"/>
    <col min="10499" max="10499" width="0" style="37" hidden="1" customWidth="1"/>
    <col min="10500" max="10521" width="7.6640625" style="37" customWidth="1"/>
    <col min="10522" max="10752" width="8.88671875" style="37"/>
    <col min="10753" max="10753" width="13.44140625" style="37" customWidth="1"/>
    <col min="10754" max="10754" width="28.6640625" style="37" customWidth="1"/>
    <col min="10755" max="10755" width="0" style="37" hidden="1" customWidth="1"/>
    <col min="10756" max="10777" width="7.6640625" style="37" customWidth="1"/>
    <col min="10778" max="11008" width="8.88671875" style="37"/>
    <col min="11009" max="11009" width="13.44140625" style="37" customWidth="1"/>
    <col min="11010" max="11010" width="28.6640625" style="37" customWidth="1"/>
    <col min="11011" max="11011" width="0" style="37" hidden="1" customWidth="1"/>
    <col min="11012" max="11033" width="7.6640625" style="37" customWidth="1"/>
    <col min="11034" max="11264" width="8.88671875" style="37"/>
    <col min="11265" max="11265" width="13.44140625" style="37" customWidth="1"/>
    <col min="11266" max="11266" width="28.6640625" style="37" customWidth="1"/>
    <col min="11267" max="11267" width="0" style="37" hidden="1" customWidth="1"/>
    <col min="11268" max="11289" width="7.6640625" style="37" customWidth="1"/>
    <col min="11290" max="11520" width="8.88671875" style="37"/>
    <col min="11521" max="11521" width="13.44140625" style="37" customWidth="1"/>
    <col min="11522" max="11522" width="28.6640625" style="37" customWidth="1"/>
    <col min="11523" max="11523" width="0" style="37" hidden="1" customWidth="1"/>
    <col min="11524" max="11545" width="7.6640625" style="37" customWidth="1"/>
    <col min="11546" max="11776" width="8.88671875" style="37"/>
    <col min="11777" max="11777" width="13.44140625" style="37" customWidth="1"/>
    <col min="11778" max="11778" width="28.6640625" style="37" customWidth="1"/>
    <col min="11779" max="11779" width="0" style="37" hidden="1" customWidth="1"/>
    <col min="11780" max="11801" width="7.6640625" style="37" customWidth="1"/>
    <col min="11802" max="12032" width="8.88671875" style="37"/>
    <col min="12033" max="12033" width="13.44140625" style="37" customWidth="1"/>
    <col min="12034" max="12034" width="28.6640625" style="37" customWidth="1"/>
    <col min="12035" max="12035" width="0" style="37" hidden="1" customWidth="1"/>
    <col min="12036" max="12057" width="7.6640625" style="37" customWidth="1"/>
    <col min="12058" max="12288" width="8.88671875" style="37"/>
    <col min="12289" max="12289" width="13.44140625" style="37" customWidth="1"/>
    <col min="12290" max="12290" width="28.6640625" style="37" customWidth="1"/>
    <col min="12291" max="12291" width="0" style="37" hidden="1" customWidth="1"/>
    <col min="12292" max="12313" width="7.6640625" style="37" customWidth="1"/>
    <col min="12314" max="12544" width="8.88671875" style="37"/>
    <col min="12545" max="12545" width="13.44140625" style="37" customWidth="1"/>
    <col min="12546" max="12546" width="28.6640625" style="37" customWidth="1"/>
    <col min="12547" max="12547" width="0" style="37" hidden="1" customWidth="1"/>
    <col min="12548" max="12569" width="7.6640625" style="37" customWidth="1"/>
    <col min="12570" max="12800" width="8.88671875" style="37"/>
    <col min="12801" max="12801" width="13.44140625" style="37" customWidth="1"/>
    <col min="12802" max="12802" width="28.6640625" style="37" customWidth="1"/>
    <col min="12803" max="12803" width="0" style="37" hidden="1" customWidth="1"/>
    <col min="12804" max="12825" width="7.6640625" style="37" customWidth="1"/>
    <col min="12826" max="13056" width="8.88671875" style="37"/>
    <col min="13057" max="13057" width="13.44140625" style="37" customWidth="1"/>
    <col min="13058" max="13058" width="28.6640625" style="37" customWidth="1"/>
    <col min="13059" max="13059" width="0" style="37" hidden="1" customWidth="1"/>
    <col min="13060" max="13081" width="7.6640625" style="37" customWidth="1"/>
    <col min="13082" max="13312" width="8.88671875" style="37"/>
    <col min="13313" max="13313" width="13.44140625" style="37" customWidth="1"/>
    <col min="13314" max="13314" width="28.6640625" style="37" customWidth="1"/>
    <col min="13315" max="13315" width="0" style="37" hidden="1" customWidth="1"/>
    <col min="13316" max="13337" width="7.6640625" style="37" customWidth="1"/>
    <col min="13338" max="13568" width="8.88671875" style="37"/>
    <col min="13569" max="13569" width="13.44140625" style="37" customWidth="1"/>
    <col min="13570" max="13570" width="28.6640625" style="37" customWidth="1"/>
    <col min="13571" max="13571" width="0" style="37" hidden="1" customWidth="1"/>
    <col min="13572" max="13593" width="7.6640625" style="37" customWidth="1"/>
    <col min="13594" max="13824" width="8.88671875" style="37"/>
    <col min="13825" max="13825" width="13.44140625" style="37" customWidth="1"/>
    <col min="13826" max="13826" width="28.6640625" style="37" customWidth="1"/>
    <col min="13827" max="13827" width="0" style="37" hidden="1" customWidth="1"/>
    <col min="13828" max="13849" width="7.6640625" style="37" customWidth="1"/>
    <col min="13850" max="14080" width="8.88671875" style="37"/>
    <col min="14081" max="14081" width="13.44140625" style="37" customWidth="1"/>
    <col min="14082" max="14082" width="28.6640625" style="37" customWidth="1"/>
    <col min="14083" max="14083" width="0" style="37" hidden="1" customWidth="1"/>
    <col min="14084" max="14105" width="7.6640625" style="37" customWidth="1"/>
    <col min="14106" max="14336" width="8.88671875" style="37"/>
    <col min="14337" max="14337" width="13.44140625" style="37" customWidth="1"/>
    <col min="14338" max="14338" width="28.6640625" style="37" customWidth="1"/>
    <col min="14339" max="14339" width="0" style="37" hidden="1" customWidth="1"/>
    <col min="14340" max="14361" width="7.6640625" style="37" customWidth="1"/>
    <col min="14362" max="14592" width="8.88671875" style="37"/>
    <col min="14593" max="14593" width="13.44140625" style="37" customWidth="1"/>
    <col min="14594" max="14594" width="28.6640625" style="37" customWidth="1"/>
    <col min="14595" max="14595" width="0" style="37" hidden="1" customWidth="1"/>
    <col min="14596" max="14617" width="7.6640625" style="37" customWidth="1"/>
    <col min="14618" max="14848" width="8.88671875" style="37"/>
    <col min="14849" max="14849" width="13.44140625" style="37" customWidth="1"/>
    <col min="14850" max="14850" width="28.6640625" style="37" customWidth="1"/>
    <col min="14851" max="14851" width="0" style="37" hidden="1" customWidth="1"/>
    <col min="14852" max="14873" width="7.6640625" style="37" customWidth="1"/>
    <col min="14874" max="15104" width="8.88671875" style="37"/>
    <col min="15105" max="15105" width="13.44140625" style="37" customWidth="1"/>
    <col min="15106" max="15106" width="28.6640625" style="37" customWidth="1"/>
    <col min="15107" max="15107" width="0" style="37" hidden="1" customWidth="1"/>
    <col min="15108" max="15129" width="7.6640625" style="37" customWidth="1"/>
    <col min="15130" max="15360" width="8.88671875" style="37"/>
    <col min="15361" max="15361" width="13.44140625" style="37" customWidth="1"/>
    <col min="15362" max="15362" width="28.6640625" style="37" customWidth="1"/>
    <col min="15363" max="15363" width="0" style="37" hidden="1" customWidth="1"/>
    <col min="15364" max="15385" width="7.6640625" style="37" customWidth="1"/>
    <col min="15386" max="15616" width="8.88671875" style="37"/>
    <col min="15617" max="15617" width="13.44140625" style="37" customWidth="1"/>
    <col min="15618" max="15618" width="28.6640625" style="37" customWidth="1"/>
    <col min="15619" max="15619" width="0" style="37" hidden="1" customWidth="1"/>
    <col min="15620" max="15641" width="7.6640625" style="37" customWidth="1"/>
    <col min="15642" max="15872" width="8.88671875" style="37"/>
    <col min="15873" max="15873" width="13.44140625" style="37" customWidth="1"/>
    <col min="15874" max="15874" width="28.6640625" style="37" customWidth="1"/>
    <col min="15875" max="15875" width="0" style="37" hidden="1" customWidth="1"/>
    <col min="15876" max="15897" width="7.6640625" style="37" customWidth="1"/>
    <col min="15898" max="16128" width="8.88671875" style="37"/>
    <col min="16129" max="16129" width="13.44140625" style="37" customWidth="1"/>
    <col min="16130" max="16130" width="28.6640625" style="37" customWidth="1"/>
    <col min="16131" max="16131" width="0" style="37" hidden="1" customWidth="1"/>
    <col min="16132" max="16153" width="7.6640625" style="37" customWidth="1"/>
    <col min="16154" max="16384" width="8.88671875" style="37"/>
  </cols>
  <sheetData>
    <row r="1" spans="1:24" ht="6" customHeight="1" x14ac:dyDescent="0.3">
      <c r="A1" s="36"/>
      <c r="B1" s="36"/>
      <c r="C1" s="36"/>
      <c r="D1" s="36"/>
      <c r="E1" s="36"/>
      <c r="F1" s="36"/>
      <c r="G1" s="36"/>
    </row>
    <row r="2" spans="1:24" ht="40.950000000000003" customHeight="1" x14ac:dyDescent="0.25">
      <c r="A2" s="38"/>
      <c r="B2" s="38"/>
      <c r="C2" s="38"/>
      <c r="D2" s="152" t="s">
        <v>109</v>
      </c>
      <c r="E2" s="153"/>
      <c r="F2" s="153"/>
      <c r="G2" s="153"/>
      <c r="H2" s="153"/>
      <c r="I2" s="153"/>
      <c r="J2" s="153"/>
      <c r="K2" s="153"/>
      <c r="L2" s="154"/>
      <c r="M2" s="155" t="s">
        <v>110</v>
      </c>
      <c r="N2" s="153"/>
      <c r="O2" s="154"/>
      <c r="P2" s="155" t="s">
        <v>111</v>
      </c>
      <c r="Q2" s="153"/>
      <c r="R2" s="153"/>
      <c r="S2" s="153"/>
      <c r="T2" s="153"/>
      <c r="U2" s="153"/>
      <c r="V2" s="153"/>
      <c r="W2" s="154"/>
      <c r="X2" s="146" t="s">
        <v>125</v>
      </c>
    </row>
    <row r="3" spans="1:24" ht="142.94999999999999" customHeight="1" thickBot="1" x14ac:dyDescent="0.3">
      <c r="A3" s="73" t="s">
        <v>104</v>
      </c>
      <c r="B3" s="74" t="s">
        <v>1</v>
      </c>
      <c r="C3" s="69"/>
      <c r="D3" s="72" t="s">
        <v>112</v>
      </c>
      <c r="E3" s="72" t="s">
        <v>113</v>
      </c>
      <c r="F3" s="72" t="s">
        <v>114</v>
      </c>
      <c r="G3" s="72" t="s">
        <v>115</v>
      </c>
      <c r="H3" s="72" t="s">
        <v>116</v>
      </c>
      <c r="I3" s="72" t="s">
        <v>117</v>
      </c>
      <c r="J3" s="72" t="s">
        <v>118</v>
      </c>
      <c r="K3" s="72" t="s">
        <v>119</v>
      </c>
      <c r="L3" s="85" t="s">
        <v>124</v>
      </c>
      <c r="M3" s="87" t="s">
        <v>112</v>
      </c>
      <c r="N3" s="70" t="s">
        <v>113</v>
      </c>
      <c r="O3" s="85" t="s">
        <v>124</v>
      </c>
      <c r="P3" s="101" t="s">
        <v>112</v>
      </c>
      <c r="Q3" s="71" t="s">
        <v>113</v>
      </c>
      <c r="R3" s="71" t="s">
        <v>114</v>
      </c>
      <c r="S3" s="71" t="s">
        <v>120</v>
      </c>
      <c r="T3" s="71" t="s">
        <v>121</v>
      </c>
      <c r="U3" s="71" t="s">
        <v>122</v>
      </c>
      <c r="V3" s="71" t="s">
        <v>123</v>
      </c>
      <c r="W3" s="85" t="s">
        <v>124</v>
      </c>
      <c r="X3" s="147"/>
    </row>
    <row r="4" spans="1:24" x14ac:dyDescent="0.25">
      <c r="A4" s="144" t="s">
        <v>126</v>
      </c>
      <c r="B4" s="39" t="s">
        <v>8</v>
      </c>
      <c r="C4" s="39"/>
      <c r="D4" s="66">
        <v>23</v>
      </c>
      <c r="E4" s="66">
        <v>16</v>
      </c>
      <c r="F4" s="66">
        <v>0</v>
      </c>
      <c r="G4" s="66">
        <v>1</v>
      </c>
      <c r="H4" s="66">
        <v>1</v>
      </c>
      <c r="I4" s="66">
        <v>0</v>
      </c>
      <c r="J4" s="66">
        <v>0</v>
      </c>
      <c r="K4" s="67">
        <v>0</v>
      </c>
      <c r="L4" s="68">
        <f t="shared" ref="L4:L70" si="0">SUM(D4:K4)</f>
        <v>41</v>
      </c>
      <c r="M4" s="88">
        <v>0</v>
      </c>
      <c r="N4" s="67">
        <v>2</v>
      </c>
      <c r="O4" s="68">
        <f t="shared" ref="O4:O70" si="1">SUM(M4:N4)</f>
        <v>2</v>
      </c>
      <c r="P4" s="88">
        <v>12</v>
      </c>
      <c r="Q4" s="66">
        <v>9</v>
      </c>
      <c r="R4" s="67">
        <v>4</v>
      </c>
      <c r="S4" s="67">
        <v>0</v>
      </c>
      <c r="T4" s="67">
        <v>0</v>
      </c>
      <c r="U4" s="67">
        <v>0</v>
      </c>
      <c r="V4" s="100">
        <v>0</v>
      </c>
      <c r="W4" s="102">
        <f t="shared" ref="W4:W70" si="2">SUM(P4:V4)</f>
        <v>25</v>
      </c>
      <c r="X4" s="112">
        <f t="shared" ref="X4:X70" si="3">L4+O4+W4</f>
        <v>68</v>
      </c>
    </row>
    <row r="5" spans="1:24" x14ac:dyDescent="0.25">
      <c r="A5" s="144"/>
      <c r="B5" s="43" t="s">
        <v>9</v>
      </c>
      <c r="C5" s="43"/>
      <c r="D5" s="40">
        <v>96</v>
      </c>
      <c r="E5" s="40">
        <v>79</v>
      </c>
      <c r="F5" s="40">
        <v>9</v>
      </c>
      <c r="G5" s="40">
        <v>5</v>
      </c>
      <c r="H5" s="40">
        <v>13</v>
      </c>
      <c r="I5" s="40">
        <v>4</v>
      </c>
      <c r="J5" s="40">
        <v>0</v>
      </c>
      <c r="K5" s="41">
        <v>0</v>
      </c>
      <c r="L5" s="42">
        <f t="shared" si="0"/>
        <v>206</v>
      </c>
      <c r="M5" s="89">
        <v>0</v>
      </c>
      <c r="N5" s="41">
        <v>7</v>
      </c>
      <c r="O5" s="42">
        <f t="shared" si="1"/>
        <v>7</v>
      </c>
      <c r="P5" s="89">
        <v>63</v>
      </c>
      <c r="Q5" s="40">
        <v>58</v>
      </c>
      <c r="R5" s="41">
        <v>29</v>
      </c>
      <c r="S5" s="41">
        <v>0</v>
      </c>
      <c r="T5" s="41">
        <v>0</v>
      </c>
      <c r="U5" s="41">
        <v>1</v>
      </c>
      <c r="V5" s="41">
        <v>7</v>
      </c>
      <c r="W5" s="103">
        <f t="shared" si="2"/>
        <v>158</v>
      </c>
      <c r="X5" s="113">
        <f t="shared" si="3"/>
        <v>371</v>
      </c>
    </row>
    <row r="6" spans="1:24" ht="13.8" thickBot="1" x14ac:dyDescent="0.3">
      <c r="A6" s="145"/>
      <c r="B6" s="43" t="s">
        <v>10</v>
      </c>
      <c r="C6" s="43"/>
      <c r="D6" s="41">
        <v>62</v>
      </c>
      <c r="E6" s="41">
        <v>25</v>
      </c>
      <c r="F6" s="41">
        <v>14</v>
      </c>
      <c r="G6" s="41">
        <v>5</v>
      </c>
      <c r="H6" s="41">
        <v>8</v>
      </c>
      <c r="I6" s="41">
        <v>0</v>
      </c>
      <c r="J6" s="41">
        <v>0</v>
      </c>
      <c r="K6" s="41">
        <v>0</v>
      </c>
      <c r="L6" s="42">
        <f t="shared" si="0"/>
        <v>114</v>
      </c>
      <c r="M6" s="90">
        <v>0</v>
      </c>
      <c r="N6" s="41">
        <v>1</v>
      </c>
      <c r="O6" s="42">
        <f t="shared" si="1"/>
        <v>1</v>
      </c>
      <c r="P6" s="90">
        <v>27</v>
      </c>
      <c r="Q6" s="41">
        <v>37</v>
      </c>
      <c r="R6" s="41">
        <v>14</v>
      </c>
      <c r="S6" s="41">
        <v>0</v>
      </c>
      <c r="T6" s="41">
        <v>0</v>
      </c>
      <c r="U6" s="41">
        <v>0</v>
      </c>
      <c r="V6" s="41">
        <v>1</v>
      </c>
      <c r="W6" s="103">
        <f t="shared" si="2"/>
        <v>79</v>
      </c>
      <c r="X6" s="113">
        <f t="shared" si="3"/>
        <v>194</v>
      </c>
    </row>
    <row r="7" spans="1:24" ht="13.8" thickTop="1" x14ac:dyDescent="0.25">
      <c r="A7" s="138" t="s">
        <v>11</v>
      </c>
      <c r="B7" s="44" t="s">
        <v>12</v>
      </c>
      <c r="C7" s="44"/>
      <c r="D7" s="45">
        <v>37</v>
      </c>
      <c r="E7" s="45">
        <v>16</v>
      </c>
      <c r="F7" s="45">
        <v>0</v>
      </c>
      <c r="G7" s="45">
        <v>4</v>
      </c>
      <c r="H7" s="45">
        <v>4</v>
      </c>
      <c r="I7" s="45">
        <v>0</v>
      </c>
      <c r="J7" s="45">
        <v>0</v>
      </c>
      <c r="K7" s="45">
        <v>1</v>
      </c>
      <c r="L7" s="46">
        <f t="shared" si="0"/>
        <v>62</v>
      </c>
      <c r="M7" s="91">
        <v>1</v>
      </c>
      <c r="N7" s="45">
        <v>4</v>
      </c>
      <c r="O7" s="46">
        <f t="shared" si="1"/>
        <v>5</v>
      </c>
      <c r="P7" s="91">
        <v>20</v>
      </c>
      <c r="Q7" s="45">
        <v>13</v>
      </c>
      <c r="R7" s="45">
        <v>5</v>
      </c>
      <c r="S7" s="45">
        <v>0</v>
      </c>
      <c r="T7" s="45">
        <v>0</v>
      </c>
      <c r="U7" s="45">
        <v>0</v>
      </c>
      <c r="V7" s="45">
        <v>0</v>
      </c>
      <c r="W7" s="104">
        <f t="shared" si="2"/>
        <v>38</v>
      </c>
      <c r="X7" s="114">
        <f t="shared" si="3"/>
        <v>105</v>
      </c>
    </row>
    <row r="8" spans="1:24" ht="13.8" thickBot="1" x14ac:dyDescent="0.3">
      <c r="A8" s="139"/>
      <c r="B8" s="47" t="s">
        <v>13</v>
      </c>
      <c r="C8" s="47"/>
      <c r="D8" s="41">
        <v>17</v>
      </c>
      <c r="E8" s="41">
        <v>8</v>
      </c>
      <c r="F8" s="41">
        <v>0</v>
      </c>
      <c r="G8" s="41">
        <v>3</v>
      </c>
      <c r="H8" s="41">
        <v>6</v>
      </c>
      <c r="I8" s="41">
        <v>0</v>
      </c>
      <c r="J8" s="41">
        <v>0</v>
      </c>
      <c r="K8" s="41">
        <v>0</v>
      </c>
      <c r="L8" s="42">
        <f t="shared" si="0"/>
        <v>34</v>
      </c>
      <c r="M8" s="90">
        <v>0</v>
      </c>
      <c r="N8" s="41">
        <v>0</v>
      </c>
      <c r="O8" s="42">
        <f t="shared" si="1"/>
        <v>0</v>
      </c>
      <c r="P8" s="90">
        <v>16</v>
      </c>
      <c r="Q8" s="41">
        <v>8</v>
      </c>
      <c r="R8" s="41">
        <v>4</v>
      </c>
      <c r="S8" s="41">
        <v>0</v>
      </c>
      <c r="T8" s="41">
        <v>0</v>
      </c>
      <c r="U8" s="41">
        <v>0</v>
      </c>
      <c r="V8" s="41">
        <v>0</v>
      </c>
      <c r="W8" s="103">
        <f t="shared" si="2"/>
        <v>28</v>
      </c>
      <c r="X8" s="113">
        <f t="shared" si="3"/>
        <v>62</v>
      </c>
    </row>
    <row r="9" spans="1:24" ht="13.8" thickTop="1" x14ac:dyDescent="0.25">
      <c r="A9" s="140" t="s">
        <v>14</v>
      </c>
      <c r="B9" s="44" t="s">
        <v>15</v>
      </c>
      <c r="C9" s="44"/>
      <c r="D9" s="45">
        <v>44</v>
      </c>
      <c r="E9" s="45">
        <v>9</v>
      </c>
      <c r="F9" s="45">
        <v>1</v>
      </c>
      <c r="G9" s="45">
        <v>8</v>
      </c>
      <c r="H9" s="45">
        <v>7</v>
      </c>
      <c r="I9" s="45">
        <v>8</v>
      </c>
      <c r="J9" s="45">
        <v>0</v>
      </c>
      <c r="K9" s="45">
        <v>0</v>
      </c>
      <c r="L9" s="46">
        <f t="shared" si="0"/>
        <v>77</v>
      </c>
      <c r="M9" s="91">
        <v>0</v>
      </c>
      <c r="N9" s="45">
        <v>2</v>
      </c>
      <c r="O9" s="46">
        <f t="shared" si="1"/>
        <v>2</v>
      </c>
      <c r="P9" s="91">
        <v>33</v>
      </c>
      <c r="Q9" s="45">
        <v>19</v>
      </c>
      <c r="R9" s="45">
        <v>13</v>
      </c>
      <c r="S9" s="45">
        <v>0</v>
      </c>
      <c r="T9" s="45">
        <v>0</v>
      </c>
      <c r="U9" s="45">
        <v>0</v>
      </c>
      <c r="V9" s="45">
        <v>0</v>
      </c>
      <c r="W9" s="104">
        <f t="shared" si="2"/>
        <v>65</v>
      </c>
      <c r="X9" s="114">
        <f t="shared" si="3"/>
        <v>144</v>
      </c>
    </row>
    <row r="10" spans="1:24" x14ac:dyDescent="0.25">
      <c r="A10" s="141"/>
      <c r="B10" s="39" t="s">
        <v>16</v>
      </c>
      <c r="C10" s="39"/>
      <c r="D10" s="40">
        <v>26</v>
      </c>
      <c r="E10" s="40">
        <v>4</v>
      </c>
      <c r="F10" s="40">
        <v>0</v>
      </c>
      <c r="G10" s="40">
        <v>1</v>
      </c>
      <c r="H10" s="40">
        <v>1</v>
      </c>
      <c r="I10" s="40">
        <v>3</v>
      </c>
      <c r="J10" s="40">
        <v>0</v>
      </c>
      <c r="K10" s="41">
        <v>1</v>
      </c>
      <c r="L10" s="42">
        <f t="shared" si="0"/>
        <v>36</v>
      </c>
      <c r="M10" s="89">
        <v>0</v>
      </c>
      <c r="N10" s="41">
        <v>2</v>
      </c>
      <c r="O10" s="42">
        <f t="shared" si="1"/>
        <v>2</v>
      </c>
      <c r="P10" s="89">
        <v>20</v>
      </c>
      <c r="Q10" s="40">
        <v>12</v>
      </c>
      <c r="R10" s="41">
        <v>11</v>
      </c>
      <c r="S10" s="41">
        <v>0</v>
      </c>
      <c r="T10" s="41">
        <v>0</v>
      </c>
      <c r="U10" s="41">
        <v>0</v>
      </c>
      <c r="V10" s="41">
        <v>0</v>
      </c>
      <c r="W10" s="103">
        <f t="shared" si="2"/>
        <v>43</v>
      </c>
      <c r="X10" s="113">
        <f t="shared" si="3"/>
        <v>81</v>
      </c>
    </row>
    <row r="11" spans="1:24" x14ac:dyDescent="0.25">
      <c r="A11" s="141"/>
      <c r="B11" s="48" t="s">
        <v>17</v>
      </c>
      <c r="C11" s="48"/>
      <c r="D11" s="40">
        <v>18</v>
      </c>
      <c r="E11" s="40">
        <v>5</v>
      </c>
      <c r="F11" s="40">
        <v>0</v>
      </c>
      <c r="G11" s="40">
        <v>2</v>
      </c>
      <c r="H11" s="40">
        <v>2</v>
      </c>
      <c r="I11" s="40">
        <v>0</v>
      </c>
      <c r="J11" s="40">
        <v>2</v>
      </c>
      <c r="K11" s="41">
        <v>1</v>
      </c>
      <c r="L11" s="42">
        <f t="shared" si="0"/>
        <v>30</v>
      </c>
      <c r="M11" s="89">
        <v>0</v>
      </c>
      <c r="N11" s="41">
        <v>1</v>
      </c>
      <c r="O11" s="42">
        <f t="shared" si="1"/>
        <v>1</v>
      </c>
      <c r="P11" s="89">
        <v>13</v>
      </c>
      <c r="Q11" s="40">
        <v>12</v>
      </c>
      <c r="R11" s="41">
        <v>7</v>
      </c>
      <c r="S11" s="41">
        <v>0</v>
      </c>
      <c r="T11" s="41">
        <v>0</v>
      </c>
      <c r="U11" s="41">
        <v>0</v>
      </c>
      <c r="V11" s="41">
        <v>0</v>
      </c>
      <c r="W11" s="103">
        <f t="shared" si="2"/>
        <v>32</v>
      </c>
      <c r="X11" s="113">
        <f t="shared" si="3"/>
        <v>63</v>
      </c>
    </row>
    <row r="12" spans="1:24" x14ac:dyDescent="0.25">
      <c r="A12" s="142"/>
      <c r="B12" s="48" t="s">
        <v>18</v>
      </c>
      <c r="C12" s="48"/>
      <c r="D12" s="40">
        <v>66</v>
      </c>
      <c r="E12" s="40">
        <v>15</v>
      </c>
      <c r="F12" s="40">
        <v>2</v>
      </c>
      <c r="G12" s="40">
        <v>5</v>
      </c>
      <c r="H12" s="40">
        <v>22</v>
      </c>
      <c r="I12" s="40">
        <v>5</v>
      </c>
      <c r="J12" s="40">
        <v>0</v>
      </c>
      <c r="K12" s="41">
        <v>0</v>
      </c>
      <c r="L12" s="42">
        <f t="shared" si="0"/>
        <v>115</v>
      </c>
      <c r="M12" s="89">
        <v>0</v>
      </c>
      <c r="N12" s="41">
        <v>7</v>
      </c>
      <c r="O12" s="42">
        <f t="shared" si="1"/>
        <v>7</v>
      </c>
      <c r="P12" s="89">
        <v>38</v>
      </c>
      <c r="Q12" s="40">
        <v>36</v>
      </c>
      <c r="R12" s="41">
        <v>15</v>
      </c>
      <c r="S12" s="41">
        <v>0</v>
      </c>
      <c r="T12" s="41">
        <v>0</v>
      </c>
      <c r="U12" s="41">
        <v>0</v>
      </c>
      <c r="V12" s="41">
        <v>0</v>
      </c>
      <c r="W12" s="103">
        <f t="shared" si="2"/>
        <v>89</v>
      </c>
      <c r="X12" s="113">
        <f t="shared" si="3"/>
        <v>211</v>
      </c>
    </row>
    <row r="13" spans="1:24" ht="13.8" thickBot="1" x14ac:dyDescent="0.3">
      <c r="A13" s="143"/>
      <c r="B13" s="47" t="s">
        <v>19</v>
      </c>
      <c r="C13" s="47"/>
      <c r="D13" s="41">
        <v>185</v>
      </c>
      <c r="E13" s="41">
        <v>15</v>
      </c>
      <c r="F13" s="41">
        <v>0</v>
      </c>
      <c r="G13" s="41">
        <v>10</v>
      </c>
      <c r="H13" s="41">
        <v>11</v>
      </c>
      <c r="I13" s="41">
        <v>3</v>
      </c>
      <c r="J13" s="41">
        <v>0</v>
      </c>
      <c r="K13" s="41">
        <v>1</v>
      </c>
      <c r="L13" s="42">
        <f t="shared" si="0"/>
        <v>225</v>
      </c>
      <c r="M13" s="90">
        <v>1</v>
      </c>
      <c r="N13" s="41">
        <v>12</v>
      </c>
      <c r="O13" s="42">
        <f t="shared" si="1"/>
        <v>13</v>
      </c>
      <c r="P13" s="90">
        <v>140</v>
      </c>
      <c r="Q13" s="41">
        <v>77</v>
      </c>
      <c r="R13" s="41">
        <v>11</v>
      </c>
      <c r="S13" s="41">
        <v>0</v>
      </c>
      <c r="T13" s="41">
        <v>0</v>
      </c>
      <c r="U13" s="41">
        <v>0</v>
      </c>
      <c r="V13" s="41">
        <v>0</v>
      </c>
      <c r="W13" s="103">
        <f t="shared" si="2"/>
        <v>228</v>
      </c>
      <c r="X13" s="113">
        <f t="shared" si="3"/>
        <v>466</v>
      </c>
    </row>
    <row r="14" spans="1:24" ht="13.8" thickTop="1" x14ac:dyDescent="0.25">
      <c r="A14" s="140" t="s">
        <v>20</v>
      </c>
      <c r="B14" s="49" t="s">
        <v>21</v>
      </c>
      <c r="C14" s="49"/>
      <c r="D14" s="45">
        <v>11</v>
      </c>
      <c r="E14" s="45">
        <v>9</v>
      </c>
      <c r="F14" s="45">
        <v>0</v>
      </c>
      <c r="G14" s="45">
        <v>0</v>
      </c>
      <c r="H14" s="45">
        <v>5</v>
      </c>
      <c r="I14" s="45">
        <v>0</v>
      </c>
      <c r="J14" s="45">
        <v>0</v>
      </c>
      <c r="K14" s="45">
        <v>0</v>
      </c>
      <c r="L14" s="46">
        <f t="shared" si="0"/>
        <v>25</v>
      </c>
      <c r="M14" s="91">
        <v>0</v>
      </c>
      <c r="N14" s="45">
        <v>0</v>
      </c>
      <c r="O14" s="46">
        <f t="shared" si="1"/>
        <v>0</v>
      </c>
      <c r="P14" s="91">
        <v>11</v>
      </c>
      <c r="Q14" s="45">
        <v>18</v>
      </c>
      <c r="R14" s="45">
        <v>15</v>
      </c>
      <c r="S14" s="45">
        <v>0</v>
      </c>
      <c r="T14" s="45">
        <v>0</v>
      </c>
      <c r="U14" s="45">
        <v>0</v>
      </c>
      <c r="V14" s="45">
        <v>0</v>
      </c>
      <c r="W14" s="104">
        <f t="shared" si="2"/>
        <v>44</v>
      </c>
      <c r="X14" s="114">
        <f t="shared" si="3"/>
        <v>69</v>
      </c>
    </row>
    <row r="15" spans="1:24" x14ac:dyDescent="0.25">
      <c r="A15" s="142"/>
      <c r="B15" s="50" t="s">
        <v>22</v>
      </c>
      <c r="C15" s="50"/>
      <c r="D15" s="40">
        <v>7</v>
      </c>
      <c r="E15" s="40">
        <v>6</v>
      </c>
      <c r="F15" s="40">
        <v>1</v>
      </c>
      <c r="G15" s="40">
        <v>0</v>
      </c>
      <c r="H15" s="40">
        <v>2</v>
      </c>
      <c r="I15" s="40">
        <v>1</v>
      </c>
      <c r="J15" s="40">
        <v>0</v>
      </c>
      <c r="K15" s="41">
        <v>0</v>
      </c>
      <c r="L15" s="42">
        <f t="shared" si="0"/>
        <v>17</v>
      </c>
      <c r="M15" s="92">
        <v>1</v>
      </c>
      <c r="N15" s="51">
        <v>4</v>
      </c>
      <c r="O15" s="42">
        <f t="shared" si="1"/>
        <v>5</v>
      </c>
      <c r="P15" s="89">
        <v>5</v>
      </c>
      <c r="Q15" s="40">
        <v>6</v>
      </c>
      <c r="R15" s="41">
        <v>7</v>
      </c>
      <c r="S15" s="41">
        <v>0</v>
      </c>
      <c r="T15" s="41">
        <v>0</v>
      </c>
      <c r="U15" s="41">
        <v>0</v>
      </c>
      <c r="V15" s="41">
        <v>0</v>
      </c>
      <c r="W15" s="103">
        <f t="shared" si="2"/>
        <v>18</v>
      </c>
      <c r="X15" s="113">
        <f t="shared" si="3"/>
        <v>40</v>
      </c>
    </row>
    <row r="16" spans="1:24" x14ac:dyDescent="0.25">
      <c r="A16" s="142"/>
      <c r="B16" s="50" t="s">
        <v>23</v>
      </c>
      <c r="C16" s="50"/>
      <c r="D16" s="40">
        <v>43</v>
      </c>
      <c r="E16" s="40">
        <v>29</v>
      </c>
      <c r="F16" s="40">
        <v>7</v>
      </c>
      <c r="G16" s="40">
        <v>0</v>
      </c>
      <c r="H16" s="40">
        <v>10</v>
      </c>
      <c r="I16" s="40">
        <v>8</v>
      </c>
      <c r="J16" s="40">
        <v>0</v>
      </c>
      <c r="K16" s="41">
        <v>2</v>
      </c>
      <c r="L16" s="42">
        <f t="shared" si="0"/>
        <v>99</v>
      </c>
      <c r="M16" s="89">
        <v>0</v>
      </c>
      <c r="N16" s="41">
        <v>11</v>
      </c>
      <c r="O16" s="42">
        <f t="shared" si="1"/>
        <v>11</v>
      </c>
      <c r="P16" s="89">
        <v>40</v>
      </c>
      <c r="Q16" s="40">
        <v>58</v>
      </c>
      <c r="R16" s="41">
        <v>62</v>
      </c>
      <c r="S16" s="41">
        <v>0</v>
      </c>
      <c r="T16" s="41">
        <v>0</v>
      </c>
      <c r="U16" s="41">
        <v>0</v>
      </c>
      <c r="V16" s="41">
        <v>1</v>
      </c>
      <c r="W16" s="103">
        <f t="shared" si="2"/>
        <v>161</v>
      </c>
      <c r="X16" s="113">
        <f t="shared" si="3"/>
        <v>271</v>
      </c>
    </row>
    <row r="17" spans="1:24" x14ac:dyDescent="0.25">
      <c r="A17" s="142"/>
      <c r="B17" s="50" t="s">
        <v>24</v>
      </c>
      <c r="C17" s="50"/>
      <c r="D17" s="40">
        <v>235</v>
      </c>
      <c r="E17" s="40">
        <v>247</v>
      </c>
      <c r="F17" s="40">
        <v>21</v>
      </c>
      <c r="G17" s="40">
        <v>9</v>
      </c>
      <c r="H17" s="40">
        <v>46</v>
      </c>
      <c r="I17" s="40">
        <v>17</v>
      </c>
      <c r="J17" s="40">
        <v>0</v>
      </c>
      <c r="K17" s="41">
        <v>0</v>
      </c>
      <c r="L17" s="42">
        <f t="shared" si="0"/>
        <v>575</v>
      </c>
      <c r="M17" s="89">
        <v>4</v>
      </c>
      <c r="N17" s="41">
        <v>103</v>
      </c>
      <c r="O17" s="42">
        <f t="shared" si="1"/>
        <v>107</v>
      </c>
      <c r="P17" s="89">
        <v>167</v>
      </c>
      <c r="Q17" s="40">
        <v>394</v>
      </c>
      <c r="R17" s="41">
        <v>255</v>
      </c>
      <c r="S17" s="41">
        <v>0</v>
      </c>
      <c r="T17" s="41">
        <v>0</v>
      </c>
      <c r="U17" s="41">
        <v>0</v>
      </c>
      <c r="V17" s="41">
        <v>0</v>
      </c>
      <c r="W17" s="103">
        <f t="shared" si="2"/>
        <v>816</v>
      </c>
      <c r="X17" s="113">
        <f t="shared" si="3"/>
        <v>1498</v>
      </c>
    </row>
    <row r="18" spans="1:24" ht="13.8" thickBot="1" x14ac:dyDescent="0.3">
      <c r="A18" s="143"/>
      <c r="B18" s="52" t="s">
        <v>25</v>
      </c>
      <c r="C18" s="52"/>
      <c r="D18" s="41">
        <v>160</v>
      </c>
      <c r="E18" s="41">
        <v>82</v>
      </c>
      <c r="F18" s="41">
        <v>1</v>
      </c>
      <c r="G18" s="41">
        <v>4</v>
      </c>
      <c r="H18" s="41">
        <v>19</v>
      </c>
      <c r="I18" s="41">
        <v>1</v>
      </c>
      <c r="J18" s="41">
        <v>0</v>
      </c>
      <c r="K18" s="41">
        <v>0</v>
      </c>
      <c r="L18" s="42">
        <f t="shared" si="0"/>
        <v>267</v>
      </c>
      <c r="M18" s="90">
        <v>1</v>
      </c>
      <c r="N18" s="41">
        <v>6</v>
      </c>
      <c r="O18" s="42">
        <f t="shared" si="1"/>
        <v>7</v>
      </c>
      <c r="P18" s="90">
        <v>60</v>
      </c>
      <c r="Q18" s="41">
        <v>46</v>
      </c>
      <c r="R18" s="41">
        <v>8</v>
      </c>
      <c r="S18" s="41">
        <v>0</v>
      </c>
      <c r="T18" s="41">
        <v>0</v>
      </c>
      <c r="U18" s="41">
        <v>0</v>
      </c>
      <c r="V18" s="41">
        <v>0</v>
      </c>
      <c r="W18" s="103">
        <f t="shared" si="2"/>
        <v>114</v>
      </c>
      <c r="X18" s="113">
        <f t="shared" si="3"/>
        <v>388</v>
      </c>
    </row>
    <row r="19" spans="1:24" ht="13.8" thickTop="1" x14ac:dyDescent="0.25">
      <c r="A19" s="140" t="s">
        <v>26</v>
      </c>
      <c r="B19" s="44" t="s">
        <v>27</v>
      </c>
      <c r="C19" s="44"/>
      <c r="D19" s="45">
        <v>83</v>
      </c>
      <c r="E19" s="45">
        <v>53</v>
      </c>
      <c r="F19" s="45">
        <v>8</v>
      </c>
      <c r="G19" s="45">
        <v>22</v>
      </c>
      <c r="H19" s="45">
        <v>46</v>
      </c>
      <c r="I19" s="45">
        <v>17</v>
      </c>
      <c r="J19" s="45">
        <v>1</v>
      </c>
      <c r="K19" s="45">
        <v>2</v>
      </c>
      <c r="L19" s="46">
        <f t="shared" si="0"/>
        <v>232</v>
      </c>
      <c r="M19" s="93">
        <v>1</v>
      </c>
      <c r="N19" s="53">
        <v>11</v>
      </c>
      <c r="O19" s="46">
        <f t="shared" si="1"/>
        <v>12</v>
      </c>
      <c r="P19" s="91">
        <v>38</v>
      </c>
      <c r="Q19" s="45">
        <v>64</v>
      </c>
      <c r="R19" s="45">
        <v>34</v>
      </c>
      <c r="S19" s="45">
        <v>0</v>
      </c>
      <c r="T19" s="45">
        <v>1</v>
      </c>
      <c r="U19" s="45">
        <v>1</v>
      </c>
      <c r="V19" s="45">
        <v>1</v>
      </c>
      <c r="W19" s="104">
        <f t="shared" si="2"/>
        <v>139</v>
      </c>
      <c r="X19" s="114">
        <f t="shared" si="3"/>
        <v>383</v>
      </c>
    </row>
    <row r="20" spans="1:24" x14ac:dyDescent="0.25">
      <c r="A20" s="142"/>
      <c r="B20" s="48" t="s">
        <v>28</v>
      </c>
      <c r="C20" s="48"/>
      <c r="D20" s="40">
        <v>38</v>
      </c>
      <c r="E20" s="40">
        <v>24</v>
      </c>
      <c r="F20" s="40">
        <v>1</v>
      </c>
      <c r="G20" s="40">
        <v>10</v>
      </c>
      <c r="H20" s="40">
        <v>25</v>
      </c>
      <c r="I20" s="40">
        <v>7</v>
      </c>
      <c r="J20" s="40">
        <v>0</v>
      </c>
      <c r="K20" s="41">
        <v>0</v>
      </c>
      <c r="L20" s="42">
        <f t="shared" si="0"/>
        <v>105</v>
      </c>
      <c r="M20" s="89">
        <v>0</v>
      </c>
      <c r="N20" s="41">
        <v>1</v>
      </c>
      <c r="O20" s="42">
        <f t="shared" si="1"/>
        <v>1</v>
      </c>
      <c r="P20" s="89">
        <v>27</v>
      </c>
      <c r="Q20" s="40">
        <v>23</v>
      </c>
      <c r="R20" s="41">
        <v>34</v>
      </c>
      <c r="S20" s="41">
        <v>0</v>
      </c>
      <c r="T20" s="41">
        <v>1</v>
      </c>
      <c r="U20" s="41">
        <v>0</v>
      </c>
      <c r="V20" s="41">
        <v>0</v>
      </c>
      <c r="W20" s="103">
        <f t="shared" si="2"/>
        <v>85</v>
      </c>
      <c r="X20" s="113">
        <f t="shared" si="3"/>
        <v>191</v>
      </c>
    </row>
    <row r="21" spans="1:24" x14ac:dyDescent="0.25">
      <c r="A21" s="142"/>
      <c r="B21" s="48" t="s">
        <v>29</v>
      </c>
      <c r="C21" s="48"/>
      <c r="D21" s="40">
        <v>36</v>
      </c>
      <c r="E21" s="40">
        <v>18</v>
      </c>
      <c r="F21" s="40">
        <v>1</v>
      </c>
      <c r="G21" s="40">
        <v>24</v>
      </c>
      <c r="H21" s="40">
        <v>43</v>
      </c>
      <c r="I21" s="40">
        <v>9</v>
      </c>
      <c r="J21" s="40">
        <v>0</v>
      </c>
      <c r="K21" s="41">
        <v>0</v>
      </c>
      <c r="L21" s="42">
        <f t="shared" si="0"/>
        <v>131</v>
      </c>
      <c r="M21" s="89">
        <v>0</v>
      </c>
      <c r="N21" s="41">
        <v>2</v>
      </c>
      <c r="O21" s="42">
        <f t="shared" si="1"/>
        <v>2</v>
      </c>
      <c r="P21" s="89">
        <v>14</v>
      </c>
      <c r="Q21" s="40">
        <v>11</v>
      </c>
      <c r="R21" s="41">
        <v>22</v>
      </c>
      <c r="S21" s="41">
        <v>0</v>
      </c>
      <c r="T21" s="41">
        <v>0</v>
      </c>
      <c r="U21" s="41">
        <v>1</v>
      </c>
      <c r="V21" s="41">
        <v>0</v>
      </c>
      <c r="W21" s="103">
        <f t="shared" si="2"/>
        <v>48</v>
      </c>
      <c r="X21" s="113">
        <f t="shared" si="3"/>
        <v>181</v>
      </c>
    </row>
    <row r="22" spans="1:24" x14ac:dyDescent="0.25">
      <c r="A22" s="142"/>
      <c r="B22" s="48" t="s">
        <v>30</v>
      </c>
      <c r="C22" s="48"/>
      <c r="D22" s="40">
        <v>23</v>
      </c>
      <c r="E22" s="40">
        <v>28</v>
      </c>
      <c r="F22" s="40">
        <v>1</v>
      </c>
      <c r="G22" s="40">
        <v>3</v>
      </c>
      <c r="H22" s="40">
        <v>10</v>
      </c>
      <c r="I22" s="40">
        <v>4</v>
      </c>
      <c r="J22" s="40">
        <v>0</v>
      </c>
      <c r="K22" s="41">
        <v>0</v>
      </c>
      <c r="L22" s="42">
        <f t="shared" si="0"/>
        <v>69</v>
      </c>
      <c r="M22" s="89">
        <v>0</v>
      </c>
      <c r="N22" s="41">
        <v>2</v>
      </c>
      <c r="O22" s="42">
        <f t="shared" si="1"/>
        <v>2</v>
      </c>
      <c r="P22" s="89">
        <v>13</v>
      </c>
      <c r="Q22" s="40">
        <v>22</v>
      </c>
      <c r="R22" s="41">
        <v>15</v>
      </c>
      <c r="S22" s="41">
        <v>0</v>
      </c>
      <c r="T22" s="41">
        <v>0</v>
      </c>
      <c r="U22" s="41">
        <v>0</v>
      </c>
      <c r="V22" s="41">
        <v>0</v>
      </c>
      <c r="W22" s="103">
        <f t="shared" si="2"/>
        <v>50</v>
      </c>
      <c r="X22" s="113">
        <f t="shared" si="3"/>
        <v>121</v>
      </c>
    </row>
    <row r="23" spans="1:24" ht="13.8" thickBot="1" x14ac:dyDescent="0.3">
      <c r="A23" s="142"/>
      <c r="B23" s="43" t="s">
        <v>31</v>
      </c>
      <c r="C23" s="43"/>
      <c r="D23" s="41">
        <v>75</v>
      </c>
      <c r="E23" s="41">
        <v>61</v>
      </c>
      <c r="F23" s="41">
        <v>3</v>
      </c>
      <c r="G23" s="41">
        <v>10</v>
      </c>
      <c r="H23" s="41">
        <v>31</v>
      </c>
      <c r="I23" s="41">
        <v>13</v>
      </c>
      <c r="J23" s="41">
        <v>0</v>
      </c>
      <c r="K23" s="41">
        <v>1</v>
      </c>
      <c r="L23" s="42">
        <f t="shared" si="0"/>
        <v>194</v>
      </c>
      <c r="M23" s="90">
        <v>0</v>
      </c>
      <c r="N23" s="41">
        <v>12</v>
      </c>
      <c r="O23" s="42">
        <f t="shared" si="1"/>
        <v>12</v>
      </c>
      <c r="P23" s="90">
        <v>27</v>
      </c>
      <c r="Q23" s="41">
        <v>46</v>
      </c>
      <c r="R23" s="41">
        <v>49</v>
      </c>
      <c r="S23" s="41">
        <v>0</v>
      </c>
      <c r="T23" s="41">
        <v>1</v>
      </c>
      <c r="U23" s="41">
        <v>0</v>
      </c>
      <c r="V23" s="41">
        <v>0</v>
      </c>
      <c r="W23" s="103">
        <f t="shared" si="2"/>
        <v>123</v>
      </c>
      <c r="X23" s="113">
        <f t="shared" si="3"/>
        <v>329</v>
      </c>
    </row>
    <row r="24" spans="1:24" ht="13.8" thickTop="1" x14ac:dyDescent="0.25">
      <c r="A24" s="148" t="s">
        <v>127</v>
      </c>
      <c r="B24" s="44" t="s">
        <v>94</v>
      </c>
      <c r="C24" s="44"/>
      <c r="D24" s="45">
        <v>24</v>
      </c>
      <c r="E24" s="45">
        <v>2</v>
      </c>
      <c r="F24" s="45">
        <v>0</v>
      </c>
      <c r="G24" s="45">
        <v>3</v>
      </c>
      <c r="H24" s="45">
        <v>1</v>
      </c>
      <c r="I24" s="45">
        <v>0</v>
      </c>
      <c r="J24" s="45">
        <v>0</v>
      </c>
      <c r="K24" s="61">
        <v>0</v>
      </c>
      <c r="L24" s="82">
        <f t="shared" si="0"/>
        <v>30</v>
      </c>
      <c r="M24" s="91">
        <v>0</v>
      </c>
      <c r="N24" s="61">
        <v>2</v>
      </c>
      <c r="O24" s="82">
        <f t="shared" si="1"/>
        <v>2</v>
      </c>
      <c r="P24" s="91">
        <v>48</v>
      </c>
      <c r="Q24" s="45">
        <v>8</v>
      </c>
      <c r="R24" s="61">
        <v>1</v>
      </c>
      <c r="S24" s="61">
        <v>0</v>
      </c>
      <c r="T24" s="61">
        <v>0</v>
      </c>
      <c r="U24" s="61">
        <v>0</v>
      </c>
      <c r="V24" s="61">
        <v>0</v>
      </c>
      <c r="W24" s="105">
        <f t="shared" si="2"/>
        <v>57</v>
      </c>
      <c r="X24" s="115">
        <f t="shared" si="3"/>
        <v>89</v>
      </c>
    </row>
    <row r="25" spans="1:24" ht="13.8" thickBot="1" x14ac:dyDescent="0.3">
      <c r="A25" s="149"/>
      <c r="B25" s="47" t="s">
        <v>95</v>
      </c>
      <c r="C25" s="47"/>
      <c r="D25" s="58">
        <v>79</v>
      </c>
      <c r="E25" s="58">
        <v>24</v>
      </c>
      <c r="F25" s="58">
        <v>0</v>
      </c>
      <c r="G25" s="58">
        <v>8</v>
      </c>
      <c r="H25" s="58">
        <v>8</v>
      </c>
      <c r="I25" s="58">
        <v>1</v>
      </c>
      <c r="J25" s="58">
        <v>0</v>
      </c>
      <c r="K25" s="58">
        <v>0</v>
      </c>
      <c r="L25" s="59">
        <f t="shared" si="0"/>
        <v>120</v>
      </c>
      <c r="M25" s="94">
        <v>2</v>
      </c>
      <c r="N25" s="58">
        <v>12</v>
      </c>
      <c r="O25" s="59">
        <f t="shared" si="1"/>
        <v>14</v>
      </c>
      <c r="P25" s="94">
        <v>91</v>
      </c>
      <c r="Q25" s="58">
        <v>51</v>
      </c>
      <c r="R25" s="58">
        <v>13</v>
      </c>
      <c r="S25" s="58">
        <v>0</v>
      </c>
      <c r="T25" s="58">
        <v>0</v>
      </c>
      <c r="U25" s="58">
        <v>0</v>
      </c>
      <c r="V25" s="58">
        <v>0</v>
      </c>
      <c r="W25" s="106">
        <f t="shared" si="2"/>
        <v>155</v>
      </c>
      <c r="X25" s="116">
        <f t="shared" si="3"/>
        <v>289</v>
      </c>
    </row>
    <row r="26" spans="1:24" ht="13.8" thickTop="1" x14ac:dyDescent="0.25">
      <c r="A26" s="141" t="s">
        <v>32</v>
      </c>
      <c r="B26" s="39" t="s">
        <v>33</v>
      </c>
      <c r="C26" s="39"/>
      <c r="D26" s="66">
        <v>34</v>
      </c>
      <c r="E26" s="66">
        <v>15</v>
      </c>
      <c r="F26" s="66">
        <v>2</v>
      </c>
      <c r="G26" s="66">
        <v>2</v>
      </c>
      <c r="H26" s="66">
        <v>7</v>
      </c>
      <c r="I26" s="66">
        <v>1</v>
      </c>
      <c r="J26" s="66">
        <v>0</v>
      </c>
      <c r="K26" s="66">
        <v>0</v>
      </c>
      <c r="L26" s="78">
        <f t="shared" si="0"/>
        <v>61</v>
      </c>
      <c r="M26" s="88">
        <v>0</v>
      </c>
      <c r="N26" s="66">
        <v>5</v>
      </c>
      <c r="O26" s="78">
        <f t="shared" si="1"/>
        <v>5</v>
      </c>
      <c r="P26" s="88">
        <v>22</v>
      </c>
      <c r="Q26" s="66">
        <v>25</v>
      </c>
      <c r="R26" s="66">
        <v>18</v>
      </c>
      <c r="S26" s="66">
        <v>0</v>
      </c>
      <c r="T26" s="66">
        <v>0</v>
      </c>
      <c r="U26" s="66">
        <v>0</v>
      </c>
      <c r="V26" s="66">
        <v>0</v>
      </c>
      <c r="W26" s="107">
        <f t="shared" si="2"/>
        <v>65</v>
      </c>
      <c r="X26" s="117">
        <f t="shared" si="3"/>
        <v>131</v>
      </c>
    </row>
    <row r="27" spans="1:24" x14ac:dyDescent="0.25">
      <c r="A27" s="142"/>
      <c r="B27" s="48" t="s">
        <v>34</v>
      </c>
      <c r="C27" s="48"/>
      <c r="D27" s="40">
        <v>358</v>
      </c>
      <c r="E27" s="40">
        <v>124</v>
      </c>
      <c r="F27" s="40">
        <v>3</v>
      </c>
      <c r="G27" s="40">
        <v>18</v>
      </c>
      <c r="H27" s="40">
        <v>33</v>
      </c>
      <c r="I27" s="40">
        <v>2</v>
      </c>
      <c r="J27" s="40">
        <v>0</v>
      </c>
      <c r="K27" s="41">
        <v>0</v>
      </c>
      <c r="L27" s="42">
        <f t="shared" si="0"/>
        <v>538</v>
      </c>
      <c r="M27" s="89">
        <v>2</v>
      </c>
      <c r="N27" s="41">
        <v>47</v>
      </c>
      <c r="O27" s="42">
        <f t="shared" si="1"/>
        <v>49</v>
      </c>
      <c r="P27" s="89">
        <v>253</v>
      </c>
      <c r="Q27" s="40">
        <v>243</v>
      </c>
      <c r="R27" s="41">
        <v>257</v>
      </c>
      <c r="S27" s="41">
        <v>0</v>
      </c>
      <c r="T27" s="41">
        <v>0</v>
      </c>
      <c r="U27" s="41">
        <v>0</v>
      </c>
      <c r="V27" s="41">
        <v>0</v>
      </c>
      <c r="W27" s="103">
        <f t="shared" si="2"/>
        <v>753</v>
      </c>
      <c r="X27" s="113">
        <f t="shared" si="3"/>
        <v>1340</v>
      </c>
    </row>
    <row r="28" spans="1:24" x14ac:dyDescent="0.25">
      <c r="A28" s="142"/>
      <c r="B28" s="43" t="s">
        <v>35</v>
      </c>
      <c r="C28" s="54"/>
      <c r="D28" s="40">
        <v>26</v>
      </c>
      <c r="E28" s="40">
        <v>10</v>
      </c>
      <c r="F28" s="40">
        <v>0</v>
      </c>
      <c r="G28" s="40">
        <v>1</v>
      </c>
      <c r="H28" s="40">
        <v>0</v>
      </c>
      <c r="I28" s="40">
        <v>0</v>
      </c>
      <c r="J28" s="40">
        <v>0</v>
      </c>
      <c r="K28" s="41">
        <v>1</v>
      </c>
      <c r="L28" s="42">
        <f t="shared" si="0"/>
        <v>38</v>
      </c>
      <c r="M28" s="89">
        <v>0</v>
      </c>
      <c r="N28" s="41">
        <v>0</v>
      </c>
      <c r="O28" s="42">
        <f t="shared" si="1"/>
        <v>0</v>
      </c>
      <c r="P28" s="89">
        <v>33</v>
      </c>
      <c r="Q28" s="40">
        <v>16</v>
      </c>
      <c r="R28" s="41">
        <v>18</v>
      </c>
      <c r="S28" s="41">
        <v>0</v>
      </c>
      <c r="T28" s="41">
        <v>0</v>
      </c>
      <c r="U28" s="41">
        <v>0</v>
      </c>
      <c r="V28" s="41">
        <v>0</v>
      </c>
      <c r="W28" s="103">
        <f t="shared" si="2"/>
        <v>67</v>
      </c>
      <c r="X28" s="113">
        <f t="shared" si="3"/>
        <v>105</v>
      </c>
    </row>
    <row r="29" spans="1:24" ht="13.8" thickBot="1" x14ac:dyDescent="0.3">
      <c r="A29" s="143"/>
      <c r="B29" s="47" t="s">
        <v>36</v>
      </c>
      <c r="C29" s="47"/>
      <c r="D29" s="41">
        <v>32</v>
      </c>
      <c r="E29" s="41">
        <v>7</v>
      </c>
      <c r="F29" s="41">
        <v>0</v>
      </c>
      <c r="G29" s="41">
        <v>2</v>
      </c>
      <c r="H29" s="41">
        <v>10</v>
      </c>
      <c r="I29" s="41">
        <v>2</v>
      </c>
      <c r="J29" s="41">
        <v>0</v>
      </c>
      <c r="K29" s="41">
        <v>0</v>
      </c>
      <c r="L29" s="42">
        <f t="shared" si="0"/>
        <v>53</v>
      </c>
      <c r="M29" s="90">
        <v>0</v>
      </c>
      <c r="N29" s="41">
        <v>0</v>
      </c>
      <c r="O29" s="42">
        <f t="shared" si="1"/>
        <v>0</v>
      </c>
      <c r="P29" s="90">
        <v>11</v>
      </c>
      <c r="Q29" s="41">
        <v>24</v>
      </c>
      <c r="R29" s="41">
        <v>16</v>
      </c>
      <c r="S29" s="41">
        <v>0</v>
      </c>
      <c r="T29" s="41">
        <v>0</v>
      </c>
      <c r="U29" s="41">
        <v>0</v>
      </c>
      <c r="V29" s="41">
        <v>0</v>
      </c>
      <c r="W29" s="103">
        <f t="shared" si="2"/>
        <v>51</v>
      </c>
      <c r="X29" s="113">
        <f t="shared" si="3"/>
        <v>104</v>
      </c>
    </row>
    <row r="30" spans="1:24" ht="13.8" thickTop="1" x14ac:dyDescent="0.25">
      <c r="A30" s="138" t="s">
        <v>37</v>
      </c>
      <c r="B30" s="44" t="s">
        <v>38</v>
      </c>
      <c r="C30" s="44"/>
      <c r="D30" s="45">
        <v>115</v>
      </c>
      <c r="E30" s="45">
        <v>67</v>
      </c>
      <c r="F30" s="45">
        <v>7</v>
      </c>
      <c r="G30" s="45">
        <v>27</v>
      </c>
      <c r="H30" s="45">
        <v>48</v>
      </c>
      <c r="I30" s="45">
        <v>15</v>
      </c>
      <c r="J30" s="45">
        <v>0</v>
      </c>
      <c r="K30" s="45">
        <v>1</v>
      </c>
      <c r="L30" s="46">
        <f t="shared" si="0"/>
        <v>280</v>
      </c>
      <c r="M30" s="91">
        <v>4</v>
      </c>
      <c r="N30" s="45">
        <v>16</v>
      </c>
      <c r="O30" s="46">
        <f t="shared" si="1"/>
        <v>20</v>
      </c>
      <c r="P30" s="91">
        <v>55</v>
      </c>
      <c r="Q30" s="45">
        <v>106</v>
      </c>
      <c r="R30" s="45">
        <v>11</v>
      </c>
      <c r="S30" s="45">
        <v>0</v>
      </c>
      <c r="T30" s="45">
        <v>0</v>
      </c>
      <c r="U30" s="45">
        <v>0</v>
      </c>
      <c r="V30" s="45">
        <v>0</v>
      </c>
      <c r="W30" s="104">
        <f t="shared" si="2"/>
        <v>172</v>
      </c>
      <c r="X30" s="114">
        <f t="shared" si="3"/>
        <v>472</v>
      </c>
    </row>
    <row r="31" spans="1:24" ht="13.8" thickBot="1" x14ac:dyDescent="0.3">
      <c r="A31" s="139"/>
      <c r="B31" s="47" t="s">
        <v>39</v>
      </c>
      <c r="C31" s="47"/>
      <c r="D31" s="41">
        <v>30</v>
      </c>
      <c r="E31" s="41">
        <v>9</v>
      </c>
      <c r="F31" s="41">
        <v>1</v>
      </c>
      <c r="G31" s="41">
        <v>6</v>
      </c>
      <c r="H31" s="41">
        <v>6</v>
      </c>
      <c r="I31" s="41">
        <v>3</v>
      </c>
      <c r="J31" s="41">
        <v>0</v>
      </c>
      <c r="K31" s="41">
        <v>0</v>
      </c>
      <c r="L31" s="42">
        <f t="shared" si="0"/>
        <v>55</v>
      </c>
      <c r="M31" s="90">
        <v>0</v>
      </c>
      <c r="N31" s="41">
        <v>6</v>
      </c>
      <c r="O31" s="42">
        <f t="shared" si="1"/>
        <v>6</v>
      </c>
      <c r="P31" s="90">
        <v>31</v>
      </c>
      <c r="Q31" s="41">
        <v>19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103">
        <f t="shared" si="2"/>
        <v>50</v>
      </c>
      <c r="X31" s="113">
        <f t="shared" si="3"/>
        <v>111</v>
      </c>
    </row>
    <row r="32" spans="1:24" ht="13.8" thickTop="1" x14ac:dyDescent="0.25">
      <c r="A32" s="140" t="s">
        <v>40</v>
      </c>
      <c r="B32" s="44" t="s">
        <v>41</v>
      </c>
      <c r="C32" s="44"/>
      <c r="D32" s="45">
        <v>182</v>
      </c>
      <c r="E32" s="45">
        <v>65</v>
      </c>
      <c r="F32" s="45">
        <v>17</v>
      </c>
      <c r="G32" s="45">
        <v>14</v>
      </c>
      <c r="H32" s="45">
        <v>39</v>
      </c>
      <c r="I32" s="45">
        <v>20</v>
      </c>
      <c r="J32" s="45">
        <v>0</v>
      </c>
      <c r="K32" s="45">
        <v>0</v>
      </c>
      <c r="L32" s="46">
        <f t="shared" si="0"/>
        <v>337</v>
      </c>
      <c r="M32" s="91">
        <v>0</v>
      </c>
      <c r="N32" s="45">
        <v>4</v>
      </c>
      <c r="O32" s="46">
        <f t="shared" si="1"/>
        <v>4</v>
      </c>
      <c r="P32" s="91">
        <v>60</v>
      </c>
      <c r="Q32" s="45">
        <v>58</v>
      </c>
      <c r="R32" s="45">
        <v>75</v>
      </c>
      <c r="S32" s="45">
        <v>0</v>
      </c>
      <c r="T32" s="45">
        <v>1</v>
      </c>
      <c r="U32" s="45">
        <v>0</v>
      </c>
      <c r="V32" s="45">
        <v>1</v>
      </c>
      <c r="W32" s="104">
        <f t="shared" si="2"/>
        <v>195</v>
      </c>
      <c r="X32" s="114">
        <f t="shared" si="3"/>
        <v>536</v>
      </c>
    </row>
    <row r="33" spans="1:24" x14ac:dyDescent="0.25">
      <c r="A33" s="141"/>
      <c r="B33" s="39" t="s">
        <v>42</v>
      </c>
      <c r="C33" s="39"/>
      <c r="D33" s="40">
        <v>111</v>
      </c>
      <c r="E33" s="40">
        <v>60</v>
      </c>
      <c r="F33" s="40">
        <v>6</v>
      </c>
      <c r="G33" s="40">
        <v>15</v>
      </c>
      <c r="H33" s="40">
        <v>37</v>
      </c>
      <c r="I33" s="40">
        <v>9</v>
      </c>
      <c r="J33" s="40">
        <v>0</v>
      </c>
      <c r="K33" s="41">
        <v>0</v>
      </c>
      <c r="L33" s="42">
        <f t="shared" si="0"/>
        <v>238</v>
      </c>
      <c r="M33" s="89">
        <v>1</v>
      </c>
      <c r="N33" s="41">
        <v>9</v>
      </c>
      <c r="O33" s="42">
        <f t="shared" si="1"/>
        <v>10</v>
      </c>
      <c r="P33" s="89">
        <v>37</v>
      </c>
      <c r="Q33" s="40">
        <v>38</v>
      </c>
      <c r="R33" s="41">
        <v>55</v>
      </c>
      <c r="S33" s="41">
        <v>0</v>
      </c>
      <c r="T33" s="41">
        <v>0</v>
      </c>
      <c r="U33" s="41">
        <v>0</v>
      </c>
      <c r="V33" s="41">
        <v>0</v>
      </c>
      <c r="W33" s="103">
        <f t="shared" si="2"/>
        <v>130</v>
      </c>
      <c r="X33" s="113">
        <f t="shared" si="3"/>
        <v>378</v>
      </c>
    </row>
    <row r="34" spans="1:24" x14ac:dyDescent="0.25">
      <c r="A34" s="142"/>
      <c r="B34" s="48" t="s">
        <v>43</v>
      </c>
      <c r="C34" s="48"/>
      <c r="D34" s="40">
        <v>112</v>
      </c>
      <c r="E34" s="40">
        <v>40</v>
      </c>
      <c r="F34" s="40">
        <v>18</v>
      </c>
      <c r="G34" s="40">
        <v>33</v>
      </c>
      <c r="H34" s="40">
        <v>51</v>
      </c>
      <c r="I34" s="40">
        <v>26</v>
      </c>
      <c r="J34" s="40">
        <v>0</v>
      </c>
      <c r="K34" s="41">
        <v>0</v>
      </c>
      <c r="L34" s="42">
        <f t="shared" si="0"/>
        <v>280</v>
      </c>
      <c r="M34" s="89">
        <v>0</v>
      </c>
      <c r="N34" s="41">
        <v>0</v>
      </c>
      <c r="O34" s="42">
        <f t="shared" si="1"/>
        <v>0</v>
      </c>
      <c r="P34" s="89">
        <v>37</v>
      </c>
      <c r="Q34" s="40">
        <v>39</v>
      </c>
      <c r="R34" s="41">
        <v>52</v>
      </c>
      <c r="S34" s="41">
        <v>0</v>
      </c>
      <c r="T34" s="41">
        <v>0</v>
      </c>
      <c r="U34" s="41">
        <v>0</v>
      </c>
      <c r="V34" s="41">
        <v>0</v>
      </c>
      <c r="W34" s="103">
        <f t="shared" si="2"/>
        <v>128</v>
      </c>
      <c r="X34" s="113">
        <f t="shared" si="3"/>
        <v>408</v>
      </c>
    </row>
    <row r="35" spans="1:24" x14ac:dyDescent="0.25">
      <c r="A35" s="142"/>
      <c r="B35" s="48" t="s">
        <v>44</v>
      </c>
      <c r="C35" s="48"/>
      <c r="D35" s="40">
        <v>76</v>
      </c>
      <c r="E35" s="40">
        <v>49</v>
      </c>
      <c r="F35" s="40">
        <v>16</v>
      </c>
      <c r="G35" s="40">
        <v>17</v>
      </c>
      <c r="H35" s="40">
        <v>28</v>
      </c>
      <c r="I35" s="40">
        <v>23</v>
      </c>
      <c r="J35" s="40">
        <v>0</v>
      </c>
      <c r="K35" s="41">
        <v>0</v>
      </c>
      <c r="L35" s="42">
        <f t="shared" si="0"/>
        <v>209</v>
      </c>
      <c r="M35" s="89">
        <v>0</v>
      </c>
      <c r="N35" s="41">
        <v>1</v>
      </c>
      <c r="O35" s="42">
        <f t="shared" si="1"/>
        <v>1</v>
      </c>
      <c r="P35" s="89">
        <v>17</v>
      </c>
      <c r="Q35" s="40">
        <v>26</v>
      </c>
      <c r="R35" s="41">
        <v>39</v>
      </c>
      <c r="S35" s="41">
        <v>0</v>
      </c>
      <c r="T35" s="41">
        <v>0</v>
      </c>
      <c r="U35" s="41">
        <v>0</v>
      </c>
      <c r="V35" s="41">
        <v>0</v>
      </c>
      <c r="W35" s="103">
        <f t="shared" si="2"/>
        <v>82</v>
      </c>
      <c r="X35" s="113">
        <f t="shared" si="3"/>
        <v>292</v>
      </c>
    </row>
    <row r="36" spans="1:24" x14ac:dyDescent="0.25">
      <c r="A36" s="142"/>
      <c r="B36" s="48" t="s">
        <v>45</v>
      </c>
      <c r="C36" s="48"/>
      <c r="D36" s="40">
        <v>65</v>
      </c>
      <c r="E36" s="40">
        <v>26</v>
      </c>
      <c r="F36" s="40">
        <v>8</v>
      </c>
      <c r="G36" s="40">
        <v>14</v>
      </c>
      <c r="H36" s="40">
        <v>18</v>
      </c>
      <c r="I36" s="40">
        <v>8</v>
      </c>
      <c r="J36" s="40">
        <v>0</v>
      </c>
      <c r="K36" s="41">
        <v>0</v>
      </c>
      <c r="L36" s="42">
        <f t="shared" si="0"/>
        <v>139</v>
      </c>
      <c r="M36" s="89">
        <v>0</v>
      </c>
      <c r="N36" s="41">
        <v>1</v>
      </c>
      <c r="O36" s="42">
        <f t="shared" si="1"/>
        <v>1</v>
      </c>
      <c r="P36" s="89">
        <v>23</v>
      </c>
      <c r="Q36" s="40">
        <v>35</v>
      </c>
      <c r="R36" s="41">
        <v>38</v>
      </c>
      <c r="S36" s="41">
        <v>0</v>
      </c>
      <c r="T36" s="41">
        <v>0</v>
      </c>
      <c r="U36" s="41">
        <v>0</v>
      </c>
      <c r="V36" s="41">
        <v>0</v>
      </c>
      <c r="W36" s="103">
        <f t="shared" si="2"/>
        <v>96</v>
      </c>
      <c r="X36" s="113">
        <f t="shared" si="3"/>
        <v>236</v>
      </c>
    </row>
    <row r="37" spans="1:24" x14ac:dyDescent="0.25">
      <c r="A37" s="142"/>
      <c r="B37" s="48" t="s">
        <v>46</v>
      </c>
      <c r="C37" s="48"/>
      <c r="D37" s="40">
        <v>574</v>
      </c>
      <c r="E37" s="40">
        <v>291</v>
      </c>
      <c r="F37" s="40">
        <v>96</v>
      </c>
      <c r="G37" s="40">
        <v>102</v>
      </c>
      <c r="H37" s="40">
        <v>222</v>
      </c>
      <c r="I37" s="40">
        <v>157</v>
      </c>
      <c r="J37" s="40">
        <v>0</v>
      </c>
      <c r="K37" s="41">
        <v>1</v>
      </c>
      <c r="L37" s="42">
        <f t="shared" si="0"/>
        <v>1443</v>
      </c>
      <c r="M37" s="89">
        <v>0</v>
      </c>
      <c r="N37" s="41">
        <v>15</v>
      </c>
      <c r="O37" s="42">
        <f t="shared" si="1"/>
        <v>15</v>
      </c>
      <c r="P37" s="89">
        <v>148</v>
      </c>
      <c r="Q37" s="40">
        <v>252</v>
      </c>
      <c r="R37" s="41">
        <v>366</v>
      </c>
      <c r="S37" s="41">
        <v>1</v>
      </c>
      <c r="T37" s="41">
        <v>3</v>
      </c>
      <c r="U37" s="41">
        <v>2</v>
      </c>
      <c r="V37" s="41">
        <v>0</v>
      </c>
      <c r="W37" s="103">
        <f t="shared" si="2"/>
        <v>772</v>
      </c>
      <c r="X37" s="113">
        <f t="shared" si="3"/>
        <v>2230</v>
      </c>
    </row>
    <row r="38" spans="1:24" ht="13.8" thickBot="1" x14ac:dyDescent="0.3">
      <c r="A38" s="143"/>
      <c r="B38" s="47" t="s">
        <v>47</v>
      </c>
      <c r="C38" s="47"/>
      <c r="D38" s="41">
        <v>75</v>
      </c>
      <c r="E38" s="41">
        <v>36</v>
      </c>
      <c r="F38" s="41">
        <v>16</v>
      </c>
      <c r="G38" s="41">
        <v>17</v>
      </c>
      <c r="H38" s="41">
        <v>23</v>
      </c>
      <c r="I38" s="41">
        <v>33</v>
      </c>
      <c r="J38" s="41">
        <v>0</v>
      </c>
      <c r="K38" s="41">
        <v>0</v>
      </c>
      <c r="L38" s="42">
        <f t="shared" si="0"/>
        <v>200</v>
      </c>
      <c r="M38" s="90">
        <v>0</v>
      </c>
      <c r="N38" s="41">
        <v>4</v>
      </c>
      <c r="O38" s="42">
        <f t="shared" si="1"/>
        <v>4</v>
      </c>
      <c r="P38" s="90">
        <v>16</v>
      </c>
      <c r="Q38" s="41">
        <v>34</v>
      </c>
      <c r="R38" s="41">
        <v>58</v>
      </c>
      <c r="S38" s="41">
        <v>0</v>
      </c>
      <c r="T38" s="41">
        <v>0</v>
      </c>
      <c r="U38" s="41">
        <v>0</v>
      </c>
      <c r="V38" s="41">
        <v>0</v>
      </c>
      <c r="W38" s="103">
        <f t="shared" si="2"/>
        <v>108</v>
      </c>
      <c r="X38" s="113">
        <f t="shared" si="3"/>
        <v>312</v>
      </c>
    </row>
    <row r="39" spans="1:24" ht="13.8" thickTop="1" x14ac:dyDescent="0.25">
      <c r="A39" s="140" t="s">
        <v>48</v>
      </c>
      <c r="B39" s="55" t="s">
        <v>49</v>
      </c>
      <c r="C39" s="55"/>
      <c r="D39" s="45">
        <v>115</v>
      </c>
      <c r="E39" s="45">
        <v>27</v>
      </c>
      <c r="F39" s="45">
        <v>5</v>
      </c>
      <c r="G39" s="45">
        <v>11</v>
      </c>
      <c r="H39" s="45">
        <v>8</v>
      </c>
      <c r="I39" s="45">
        <v>4</v>
      </c>
      <c r="J39" s="45">
        <v>0</v>
      </c>
      <c r="K39" s="45">
        <v>2</v>
      </c>
      <c r="L39" s="46">
        <f t="shared" si="0"/>
        <v>172</v>
      </c>
      <c r="M39" s="95">
        <v>2</v>
      </c>
      <c r="N39" s="56">
        <v>12</v>
      </c>
      <c r="O39" s="46">
        <f t="shared" si="1"/>
        <v>14</v>
      </c>
      <c r="P39" s="91">
        <v>54</v>
      </c>
      <c r="Q39" s="45">
        <v>37</v>
      </c>
      <c r="R39" s="45">
        <v>20</v>
      </c>
      <c r="S39" s="45">
        <v>0</v>
      </c>
      <c r="T39" s="45">
        <v>0</v>
      </c>
      <c r="U39" s="45">
        <v>0</v>
      </c>
      <c r="V39" s="45">
        <v>0</v>
      </c>
      <c r="W39" s="104">
        <f t="shared" si="2"/>
        <v>111</v>
      </c>
      <c r="X39" s="114">
        <f t="shared" si="3"/>
        <v>297</v>
      </c>
    </row>
    <row r="40" spans="1:24" ht="13.8" thickBot="1" x14ac:dyDescent="0.3">
      <c r="A40" s="143"/>
      <c r="B40" s="76" t="s">
        <v>50</v>
      </c>
      <c r="C40" s="76"/>
      <c r="D40" s="41">
        <v>112</v>
      </c>
      <c r="E40" s="41">
        <v>17</v>
      </c>
      <c r="F40" s="41">
        <v>4</v>
      </c>
      <c r="G40" s="41">
        <v>16</v>
      </c>
      <c r="H40" s="41">
        <v>33</v>
      </c>
      <c r="I40" s="41">
        <v>7</v>
      </c>
      <c r="J40" s="41">
        <v>1</v>
      </c>
      <c r="K40" s="41">
        <v>3</v>
      </c>
      <c r="L40" s="42">
        <f t="shared" si="0"/>
        <v>193</v>
      </c>
      <c r="M40" s="90">
        <v>1</v>
      </c>
      <c r="N40" s="41">
        <v>1</v>
      </c>
      <c r="O40" s="42">
        <f t="shared" si="1"/>
        <v>2</v>
      </c>
      <c r="P40" s="90">
        <v>49</v>
      </c>
      <c r="Q40" s="41">
        <v>35</v>
      </c>
      <c r="R40" s="41">
        <v>20</v>
      </c>
      <c r="S40" s="41">
        <v>0</v>
      </c>
      <c r="T40" s="41">
        <v>0</v>
      </c>
      <c r="U40" s="41">
        <v>0</v>
      </c>
      <c r="V40" s="41">
        <v>0</v>
      </c>
      <c r="W40" s="103">
        <f t="shared" si="2"/>
        <v>104</v>
      </c>
      <c r="X40" s="113">
        <f t="shared" si="3"/>
        <v>299</v>
      </c>
    </row>
    <row r="41" spans="1:24" ht="14.4" thickTop="1" thickBot="1" x14ac:dyDescent="0.3">
      <c r="A41" s="75" t="s">
        <v>103</v>
      </c>
      <c r="B41" s="79" t="s">
        <v>7</v>
      </c>
      <c r="C41" s="79"/>
      <c r="D41" s="80">
        <v>37</v>
      </c>
      <c r="E41" s="80">
        <v>14</v>
      </c>
      <c r="F41" s="80">
        <v>1</v>
      </c>
      <c r="G41" s="80">
        <v>1</v>
      </c>
      <c r="H41" s="80">
        <v>11</v>
      </c>
      <c r="I41" s="80">
        <v>1</v>
      </c>
      <c r="J41" s="80">
        <v>0</v>
      </c>
      <c r="K41" s="80">
        <v>0</v>
      </c>
      <c r="L41" s="81">
        <f>SUM(D41:K41)</f>
        <v>65</v>
      </c>
      <c r="M41" s="96">
        <v>0</v>
      </c>
      <c r="N41" s="80">
        <v>4</v>
      </c>
      <c r="O41" s="81">
        <f>SUM(M41:N41)</f>
        <v>4</v>
      </c>
      <c r="P41" s="96">
        <v>27</v>
      </c>
      <c r="Q41" s="80">
        <v>19</v>
      </c>
      <c r="R41" s="80">
        <v>2</v>
      </c>
      <c r="S41" s="80">
        <v>0</v>
      </c>
      <c r="T41" s="80">
        <v>0</v>
      </c>
      <c r="U41" s="80">
        <v>0</v>
      </c>
      <c r="V41" s="80">
        <v>0</v>
      </c>
      <c r="W41" s="108">
        <f>SUM(P41:V41)</f>
        <v>48</v>
      </c>
      <c r="X41" s="118">
        <f>L41+O41+W41</f>
        <v>117</v>
      </c>
    </row>
    <row r="42" spans="1:24" ht="13.5" customHeight="1" thickTop="1" x14ac:dyDescent="0.25">
      <c r="A42" s="140" t="s">
        <v>51</v>
      </c>
      <c r="B42" s="39" t="s">
        <v>52</v>
      </c>
      <c r="C42" s="39"/>
      <c r="D42" s="66">
        <v>28</v>
      </c>
      <c r="E42" s="66">
        <v>9</v>
      </c>
      <c r="F42" s="66">
        <v>1</v>
      </c>
      <c r="G42" s="66">
        <v>6</v>
      </c>
      <c r="H42" s="66">
        <v>8</v>
      </c>
      <c r="I42" s="66">
        <v>1</v>
      </c>
      <c r="J42" s="66">
        <v>0</v>
      </c>
      <c r="K42" s="66">
        <v>0</v>
      </c>
      <c r="L42" s="78">
        <f t="shared" si="0"/>
        <v>53</v>
      </c>
      <c r="M42" s="97">
        <v>2</v>
      </c>
      <c r="N42" s="77">
        <v>1</v>
      </c>
      <c r="O42" s="78">
        <f t="shared" si="1"/>
        <v>3</v>
      </c>
      <c r="P42" s="88">
        <v>30</v>
      </c>
      <c r="Q42" s="66">
        <v>18</v>
      </c>
      <c r="R42" s="66">
        <v>4</v>
      </c>
      <c r="S42" s="66">
        <v>0</v>
      </c>
      <c r="T42" s="66">
        <v>1</v>
      </c>
      <c r="U42" s="66">
        <v>0</v>
      </c>
      <c r="V42" s="66">
        <v>0</v>
      </c>
      <c r="W42" s="107">
        <f t="shared" si="2"/>
        <v>53</v>
      </c>
      <c r="X42" s="117">
        <f t="shared" si="3"/>
        <v>109</v>
      </c>
    </row>
    <row r="43" spans="1:24" x14ac:dyDescent="0.25">
      <c r="A43" s="142"/>
      <c r="B43" s="48" t="s">
        <v>53</v>
      </c>
      <c r="C43" s="48"/>
      <c r="D43" s="40">
        <v>41</v>
      </c>
      <c r="E43" s="40">
        <v>21</v>
      </c>
      <c r="F43" s="40">
        <v>2</v>
      </c>
      <c r="G43" s="40">
        <v>8</v>
      </c>
      <c r="H43" s="40">
        <v>7</v>
      </c>
      <c r="I43" s="40">
        <v>1</v>
      </c>
      <c r="J43" s="40">
        <v>0</v>
      </c>
      <c r="K43" s="41">
        <v>0</v>
      </c>
      <c r="L43" s="42">
        <f t="shared" si="0"/>
        <v>80</v>
      </c>
      <c r="M43" s="89">
        <v>1</v>
      </c>
      <c r="N43" s="41">
        <v>4</v>
      </c>
      <c r="O43" s="42">
        <f t="shared" si="1"/>
        <v>5</v>
      </c>
      <c r="P43" s="89">
        <v>26</v>
      </c>
      <c r="Q43" s="40">
        <v>24</v>
      </c>
      <c r="R43" s="41">
        <v>12</v>
      </c>
      <c r="S43" s="41">
        <v>0</v>
      </c>
      <c r="T43" s="41">
        <v>0</v>
      </c>
      <c r="U43" s="41">
        <v>0</v>
      </c>
      <c r="V43" s="41">
        <v>0</v>
      </c>
      <c r="W43" s="103">
        <f t="shared" si="2"/>
        <v>62</v>
      </c>
      <c r="X43" s="113">
        <f t="shared" si="3"/>
        <v>147</v>
      </c>
    </row>
    <row r="44" spans="1:24" x14ac:dyDescent="0.25">
      <c r="A44" s="142"/>
      <c r="B44" s="48" t="s">
        <v>54</v>
      </c>
      <c r="C44" s="48"/>
      <c r="D44" s="40">
        <v>57</v>
      </c>
      <c r="E44" s="40">
        <v>16</v>
      </c>
      <c r="F44" s="40">
        <v>7</v>
      </c>
      <c r="G44" s="40">
        <v>6</v>
      </c>
      <c r="H44" s="40">
        <v>6</v>
      </c>
      <c r="I44" s="40">
        <v>4</v>
      </c>
      <c r="J44" s="40">
        <v>0</v>
      </c>
      <c r="K44" s="41">
        <v>2</v>
      </c>
      <c r="L44" s="42">
        <f t="shared" si="0"/>
        <v>98</v>
      </c>
      <c r="M44" s="89">
        <v>0</v>
      </c>
      <c r="N44" s="41">
        <v>3</v>
      </c>
      <c r="O44" s="42">
        <f t="shared" si="1"/>
        <v>3</v>
      </c>
      <c r="P44" s="89">
        <v>38</v>
      </c>
      <c r="Q44" s="40">
        <v>50</v>
      </c>
      <c r="R44" s="41">
        <v>5</v>
      </c>
      <c r="S44" s="41">
        <v>0</v>
      </c>
      <c r="T44" s="41">
        <v>0</v>
      </c>
      <c r="U44" s="41">
        <v>0</v>
      </c>
      <c r="V44" s="41">
        <v>0</v>
      </c>
      <c r="W44" s="103">
        <f t="shared" si="2"/>
        <v>93</v>
      </c>
      <c r="X44" s="113">
        <f t="shared" si="3"/>
        <v>194</v>
      </c>
    </row>
    <row r="45" spans="1:24" x14ac:dyDescent="0.25">
      <c r="A45" s="142"/>
      <c r="B45" s="48" t="s">
        <v>55</v>
      </c>
      <c r="C45" s="48"/>
      <c r="D45" s="40">
        <v>229</v>
      </c>
      <c r="E45" s="40">
        <v>82</v>
      </c>
      <c r="F45" s="40">
        <v>5</v>
      </c>
      <c r="G45" s="40">
        <v>22</v>
      </c>
      <c r="H45" s="40">
        <v>40</v>
      </c>
      <c r="I45" s="40">
        <v>10</v>
      </c>
      <c r="J45" s="40">
        <v>0</v>
      </c>
      <c r="K45" s="41">
        <v>0</v>
      </c>
      <c r="L45" s="42">
        <f t="shared" si="0"/>
        <v>388</v>
      </c>
      <c r="M45" s="89">
        <v>1</v>
      </c>
      <c r="N45" s="41">
        <v>33</v>
      </c>
      <c r="O45" s="42">
        <f t="shared" si="1"/>
        <v>34</v>
      </c>
      <c r="P45" s="89">
        <v>187</v>
      </c>
      <c r="Q45" s="40">
        <v>159</v>
      </c>
      <c r="R45" s="41">
        <v>81</v>
      </c>
      <c r="S45" s="41">
        <v>0</v>
      </c>
      <c r="T45" s="41">
        <v>0</v>
      </c>
      <c r="U45" s="41">
        <v>1</v>
      </c>
      <c r="V45" s="41">
        <v>1</v>
      </c>
      <c r="W45" s="103">
        <f t="shared" si="2"/>
        <v>429</v>
      </c>
      <c r="X45" s="113">
        <f t="shared" si="3"/>
        <v>851</v>
      </c>
    </row>
    <row r="46" spans="1:24" ht="13.8" thickBot="1" x14ac:dyDescent="0.3">
      <c r="A46" s="143"/>
      <c r="B46" s="47" t="s">
        <v>56</v>
      </c>
      <c r="C46" s="47"/>
      <c r="D46" s="41">
        <v>16</v>
      </c>
      <c r="E46" s="41">
        <v>8</v>
      </c>
      <c r="F46" s="41">
        <v>2</v>
      </c>
      <c r="G46" s="41">
        <v>5</v>
      </c>
      <c r="H46" s="41">
        <v>11</v>
      </c>
      <c r="I46" s="41">
        <v>4</v>
      </c>
      <c r="J46" s="41">
        <v>0</v>
      </c>
      <c r="K46" s="41">
        <v>1</v>
      </c>
      <c r="L46" s="42">
        <f t="shared" si="0"/>
        <v>47</v>
      </c>
      <c r="M46" s="90">
        <v>1</v>
      </c>
      <c r="N46" s="41">
        <v>3</v>
      </c>
      <c r="O46" s="42">
        <f t="shared" si="1"/>
        <v>4</v>
      </c>
      <c r="P46" s="90">
        <v>45</v>
      </c>
      <c r="Q46" s="41">
        <v>19</v>
      </c>
      <c r="R46" s="41">
        <v>4</v>
      </c>
      <c r="S46" s="41">
        <v>0</v>
      </c>
      <c r="T46" s="41">
        <v>0</v>
      </c>
      <c r="U46" s="41">
        <v>0</v>
      </c>
      <c r="V46" s="41">
        <v>1</v>
      </c>
      <c r="W46" s="103">
        <f t="shared" si="2"/>
        <v>69</v>
      </c>
      <c r="X46" s="113">
        <f t="shared" si="3"/>
        <v>120</v>
      </c>
    </row>
    <row r="47" spans="1:24" ht="13.8" thickTop="1" x14ac:dyDescent="0.25">
      <c r="A47" s="140" t="s">
        <v>57</v>
      </c>
      <c r="B47" s="44" t="s">
        <v>58</v>
      </c>
      <c r="C47" s="44"/>
      <c r="D47" s="45">
        <v>167</v>
      </c>
      <c r="E47" s="45">
        <v>45</v>
      </c>
      <c r="F47" s="45">
        <v>3</v>
      </c>
      <c r="G47" s="45">
        <v>11</v>
      </c>
      <c r="H47" s="45">
        <v>21</v>
      </c>
      <c r="I47" s="45">
        <v>1</v>
      </c>
      <c r="J47" s="45">
        <v>0</v>
      </c>
      <c r="K47" s="45">
        <v>0</v>
      </c>
      <c r="L47" s="46">
        <f t="shared" si="0"/>
        <v>248</v>
      </c>
      <c r="M47" s="93">
        <v>3</v>
      </c>
      <c r="N47" s="53">
        <v>18</v>
      </c>
      <c r="O47" s="46">
        <f t="shared" si="1"/>
        <v>21</v>
      </c>
      <c r="P47" s="91">
        <v>166</v>
      </c>
      <c r="Q47" s="45">
        <v>70</v>
      </c>
      <c r="R47" s="45">
        <v>62</v>
      </c>
      <c r="S47" s="45">
        <v>0</v>
      </c>
      <c r="T47" s="45">
        <v>0</v>
      </c>
      <c r="U47" s="45">
        <v>0</v>
      </c>
      <c r="V47" s="45">
        <v>0</v>
      </c>
      <c r="W47" s="104">
        <f t="shared" si="2"/>
        <v>298</v>
      </c>
      <c r="X47" s="114">
        <f t="shared" si="3"/>
        <v>567</v>
      </c>
    </row>
    <row r="48" spans="1:24" x14ac:dyDescent="0.25">
      <c r="A48" s="142"/>
      <c r="B48" s="48" t="s">
        <v>59</v>
      </c>
      <c r="C48" s="48"/>
      <c r="D48" s="40">
        <v>132</v>
      </c>
      <c r="E48" s="40">
        <v>32</v>
      </c>
      <c r="F48" s="40">
        <v>1</v>
      </c>
      <c r="G48" s="40">
        <v>6</v>
      </c>
      <c r="H48" s="40">
        <v>22</v>
      </c>
      <c r="I48" s="40">
        <v>2</v>
      </c>
      <c r="J48" s="40">
        <v>0</v>
      </c>
      <c r="K48" s="41">
        <v>0</v>
      </c>
      <c r="L48" s="42">
        <f t="shared" si="0"/>
        <v>195</v>
      </c>
      <c r="M48" s="89">
        <v>10</v>
      </c>
      <c r="N48" s="41">
        <v>14</v>
      </c>
      <c r="O48" s="42">
        <f t="shared" si="1"/>
        <v>24</v>
      </c>
      <c r="P48" s="89">
        <v>97</v>
      </c>
      <c r="Q48" s="40">
        <v>83</v>
      </c>
      <c r="R48" s="41">
        <v>21</v>
      </c>
      <c r="S48" s="41">
        <v>0</v>
      </c>
      <c r="T48" s="41">
        <v>0</v>
      </c>
      <c r="U48" s="41">
        <v>0</v>
      </c>
      <c r="V48" s="41">
        <v>1</v>
      </c>
      <c r="W48" s="103">
        <f t="shared" si="2"/>
        <v>202</v>
      </c>
      <c r="X48" s="113">
        <f t="shared" si="3"/>
        <v>421</v>
      </c>
    </row>
    <row r="49" spans="1:24" x14ac:dyDescent="0.25">
      <c r="A49" s="142"/>
      <c r="B49" s="48" t="s">
        <v>60</v>
      </c>
      <c r="C49" s="48"/>
      <c r="D49" s="40">
        <v>119</v>
      </c>
      <c r="E49" s="40">
        <v>71</v>
      </c>
      <c r="F49" s="40">
        <v>7</v>
      </c>
      <c r="G49" s="40">
        <v>30</v>
      </c>
      <c r="H49" s="40">
        <v>37</v>
      </c>
      <c r="I49" s="40">
        <v>2</v>
      </c>
      <c r="J49" s="40">
        <v>0</v>
      </c>
      <c r="K49" s="41">
        <v>1</v>
      </c>
      <c r="L49" s="42">
        <f t="shared" si="0"/>
        <v>267</v>
      </c>
      <c r="M49" s="89">
        <v>3</v>
      </c>
      <c r="N49" s="41">
        <v>4</v>
      </c>
      <c r="O49" s="42">
        <f t="shared" si="1"/>
        <v>7</v>
      </c>
      <c r="P49" s="89">
        <v>40</v>
      </c>
      <c r="Q49" s="40">
        <v>43</v>
      </c>
      <c r="R49" s="41">
        <v>51</v>
      </c>
      <c r="S49" s="41">
        <v>0</v>
      </c>
      <c r="T49" s="41">
        <v>2</v>
      </c>
      <c r="U49" s="41">
        <v>0</v>
      </c>
      <c r="V49" s="41">
        <v>1</v>
      </c>
      <c r="W49" s="103">
        <f t="shared" si="2"/>
        <v>137</v>
      </c>
      <c r="X49" s="113">
        <f t="shared" si="3"/>
        <v>411</v>
      </c>
    </row>
    <row r="50" spans="1:24" x14ac:dyDescent="0.25">
      <c r="A50" s="142"/>
      <c r="B50" s="48" t="s">
        <v>61</v>
      </c>
      <c r="C50" s="48"/>
      <c r="D50" s="40">
        <v>40</v>
      </c>
      <c r="E50" s="40">
        <v>18</v>
      </c>
      <c r="F50" s="40">
        <v>1</v>
      </c>
      <c r="G50" s="40">
        <v>9</v>
      </c>
      <c r="H50" s="40">
        <v>13</v>
      </c>
      <c r="I50" s="40">
        <v>0</v>
      </c>
      <c r="J50" s="40">
        <v>0</v>
      </c>
      <c r="K50" s="41">
        <v>0</v>
      </c>
      <c r="L50" s="42">
        <f t="shared" si="0"/>
        <v>81</v>
      </c>
      <c r="M50" s="89">
        <v>0</v>
      </c>
      <c r="N50" s="41">
        <v>7</v>
      </c>
      <c r="O50" s="42">
        <f t="shared" si="1"/>
        <v>7</v>
      </c>
      <c r="P50" s="89">
        <v>20</v>
      </c>
      <c r="Q50" s="40">
        <v>24</v>
      </c>
      <c r="R50" s="41">
        <v>23</v>
      </c>
      <c r="S50" s="41">
        <v>0</v>
      </c>
      <c r="T50" s="41">
        <v>2</v>
      </c>
      <c r="U50" s="41">
        <v>0</v>
      </c>
      <c r="V50" s="41">
        <v>0</v>
      </c>
      <c r="W50" s="103">
        <f t="shared" si="2"/>
        <v>69</v>
      </c>
      <c r="X50" s="113">
        <f t="shared" si="3"/>
        <v>157</v>
      </c>
    </row>
    <row r="51" spans="1:24" ht="13.8" thickBot="1" x14ac:dyDescent="0.3">
      <c r="A51" s="143"/>
      <c r="B51" s="57" t="s">
        <v>62</v>
      </c>
      <c r="C51" s="57"/>
      <c r="D51" s="41">
        <v>107</v>
      </c>
      <c r="E51" s="41">
        <v>49</v>
      </c>
      <c r="F51" s="41">
        <v>25</v>
      </c>
      <c r="G51" s="41">
        <v>16</v>
      </c>
      <c r="H51" s="41">
        <v>28</v>
      </c>
      <c r="I51" s="41">
        <v>14</v>
      </c>
      <c r="J51" s="41">
        <v>0</v>
      </c>
      <c r="K51" s="41">
        <v>0</v>
      </c>
      <c r="L51" s="42">
        <f t="shared" si="0"/>
        <v>239</v>
      </c>
      <c r="M51" s="90">
        <v>0</v>
      </c>
      <c r="N51" s="41">
        <v>18</v>
      </c>
      <c r="O51" s="42">
        <f t="shared" si="1"/>
        <v>18</v>
      </c>
      <c r="P51" s="90">
        <v>83</v>
      </c>
      <c r="Q51" s="41">
        <v>55</v>
      </c>
      <c r="R51" s="41">
        <v>77</v>
      </c>
      <c r="S51" s="41">
        <v>0</v>
      </c>
      <c r="T51" s="41">
        <v>0</v>
      </c>
      <c r="U51" s="41">
        <v>0</v>
      </c>
      <c r="V51" s="41">
        <v>0</v>
      </c>
      <c r="W51" s="103">
        <f t="shared" si="2"/>
        <v>215</v>
      </c>
      <c r="X51" s="113">
        <f t="shared" si="3"/>
        <v>472</v>
      </c>
    </row>
    <row r="52" spans="1:24" ht="13.8" thickTop="1" x14ac:dyDescent="0.25">
      <c r="A52" s="140" t="s">
        <v>63</v>
      </c>
      <c r="B52" s="44" t="s">
        <v>64</v>
      </c>
      <c r="C52" s="44"/>
      <c r="D52" s="45">
        <v>293</v>
      </c>
      <c r="E52" s="45">
        <v>93</v>
      </c>
      <c r="F52" s="45">
        <v>1</v>
      </c>
      <c r="G52" s="45">
        <v>56</v>
      </c>
      <c r="H52" s="45">
        <v>56</v>
      </c>
      <c r="I52" s="45">
        <v>5</v>
      </c>
      <c r="J52" s="45">
        <v>0</v>
      </c>
      <c r="K52" s="45">
        <v>0</v>
      </c>
      <c r="L52" s="46">
        <f t="shared" si="0"/>
        <v>504</v>
      </c>
      <c r="M52" s="91">
        <v>0</v>
      </c>
      <c r="N52" s="45">
        <v>12</v>
      </c>
      <c r="O52" s="46">
        <f t="shared" si="1"/>
        <v>12</v>
      </c>
      <c r="P52" s="91">
        <v>85</v>
      </c>
      <c r="Q52" s="45">
        <v>66</v>
      </c>
      <c r="R52" s="45">
        <v>44</v>
      </c>
      <c r="S52" s="45">
        <v>0</v>
      </c>
      <c r="T52" s="45">
        <v>0</v>
      </c>
      <c r="U52" s="45">
        <v>0</v>
      </c>
      <c r="V52" s="45">
        <v>0</v>
      </c>
      <c r="W52" s="104">
        <f t="shared" si="2"/>
        <v>195</v>
      </c>
      <c r="X52" s="114">
        <f t="shared" si="3"/>
        <v>711</v>
      </c>
    </row>
    <row r="53" spans="1:24" x14ac:dyDescent="0.25">
      <c r="A53" s="141"/>
      <c r="B53" s="48" t="s">
        <v>65</v>
      </c>
      <c r="C53" s="48"/>
      <c r="D53" s="40">
        <v>48</v>
      </c>
      <c r="E53" s="40">
        <v>25</v>
      </c>
      <c r="F53" s="40">
        <v>2</v>
      </c>
      <c r="G53" s="40">
        <v>5</v>
      </c>
      <c r="H53" s="40">
        <v>8</v>
      </c>
      <c r="I53" s="40">
        <v>0</v>
      </c>
      <c r="J53" s="40">
        <v>0</v>
      </c>
      <c r="K53" s="41">
        <v>1</v>
      </c>
      <c r="L53" s="42">
        <f t="shared" si="0"/>
        <v>89</v>
      </c>
      <c r="M53" s="89">
        <v>0</v>
      </c>
      <c r="N53" s="41">
        <v>2</v>
      </c>
      <c r="O53" s="42">
        <f t="shared" si="1"/>
        <v>2</v>
      </c>
      <c r="P53" s="89">
        <v>14</v>
      </c>
      <c r="Q53" s="40">
        <v>11</v>
      </c>
      <c r="R53" s="41">
        <v>3</v>
      </c>
      <c r="S53" s="41">
        <v>0</v>
      </c>
      <c r="T53" s="41">
        <v>0</v>
      </c>
      <c r="U53" s="41">
        <v>0</v>
      </c>
      <c r="V53" s="41">
        <v>0</v>
      </c>
      <c r="W53" s="103">
        <f t="shared" si="2"/>
        <v>28</v>
      </c>
      <c r="X53" s="113">
        <f t="shared" si="3"/>
        <v>119</v>
      </c>
    </row>
    <row r="54" spans="1:24" x14ac:dyDescent="0.25">
      <c r="A54" s="142"/>
      <c r="B54" s="48" t="s">
        <v>66</v>
      </c>
      <c r="C54" s="48"/>
      <c r="D54" s="40">
        <v>69</v>
      </c>
      <c r="E54" s="40">
        <v>39</v>
      </c>
      <c r="F54" s="40">
        <v>1</v>
      </c>
      <c r="G54" s="40">
        <v>1</v>
      </c>
      <c r="H54" s="40">
        <v>1</v>
      </c>
      <c r="I54" s="40">
        <v>0</v>
      </c>
      <c r="J54" s="40">
        <v>0</v>
      </c>
      <c r="K54" s="41">
        <v>0</v>
      </c>
      <c r="L54" s="42">
        <f t="shared" si="0"/>
        <v>111</v>
      </c>
      <c r="M54" s="89">
        <v>0</v>
      </c>
      <c r="N54" s="41">
        <v>5</v>
      </c>
      <c r="O54" s="42">
        <f t="shared" si="1"/>
        <v>5</v>
      </c>
      <c r="P54" s="89">
        <v>10</v>
      </c>
      <c r="Q54" s="40">
        <v>10</v>
      </c>
      <c r="R54" s="41">
        <v>2</v>
      </c>
      <c r="S54" s="41">
        <v>0</v>
      </c>
      <c r="T54" s="41">
        <v>0</v>
      </c>
      <c r="U54" s="41">
        <v>0</v>
      </c>
      <c r="V54" s="41">
        <v>0</v>
      </c>
      <c r="W54" s="103">
        <f t="shared" si="2"/>
        <v>22</v>
      </c>
      <c r="X54" s="113">
        <f t="shared" si="3"/>
        <v>138</v>
      </c>
    </row>
    <row r="55" spans="1:24" ht="13.8" thickBot="1" x14ac:dyDescent="0.3">
      <c r="A55" s="143"/>
      <c r="B55" s="47" t="s">
        <v>67</v>
      </c>
      <c r="C55" s="47"/>
      <c r="D55" s="58">
        <v>70</v>
      </c>
      <c r="E55" s="58">
        <v>35</v>
      </c>
      <c r="F55" s="58">
        <v>4</v>
      </c>
      <c r="G55" s="58">
        <v>52</v>
      </c>
      <c r="H55" s="58">
        <v>38</v>
      </c>
      <c r="I55" s="58">
        <v>2</v>
      </c>
      <c r="J55" s="58">
        <v>0</v>
      </c>
      <c r="K55" s="58">
        <v>2</v>
      </c>
      <c r="L55" s="59">
        <f t="shared" si="0"/>
        <v>203</v>
      </c>
      <c r="M55" s="94">
        <v>0</v>
      </c>
      <c r="N55" s="58">
        <v>9</v>
      </c>
      <c r="O55" s="59">
        <f t="shared" si="1"/>
        <v>9</v>
      </c>
      <c r="P55" s="94">
        <v>24</v>
      </c>
      <c r="Q55" s="58">
        <v>20</v>
      </c>
      <c r="R55" s="58">
        <v>3</v>
      </c>
      <c r="S55" s="58">
        <v>0</v>
      </c>
      <c r="T55" s="58">
        <v>0</v>
      </c>
      <c r="U55" s="58">
        <v>0</v>
      </c>
      <c r="V55" s="58">
        <v>0</v>
      </c>
      <c r="W55" s="106">
        <f t="shared" si="2"/>
        <v>47</v>
      </c>
      <c r="X55" s="116">
        <f t="shared" si="3"/>
        <v>259</v>
      </c>
    </row>
    <row r="56" spans="1:24" ht="13.8" thickTop="1" x14ac:dyDescent="0.25">
      <c r="A56" s="140" t="s">
        <v>68</v>
      </c>
      <c r="B56" s="44" t="s">
        <v>69</v>
      </c>
      <c r="C56" s="60"/>
      <c r="D56" s="61">
        <v>45</v>
      </c>
      <c r="E56" s="61">
        <v>13</v>
      </c>
      <c r="F56" s="61">
        <v>0</v>
      </c>
      <c r="G56" s="61">
        <v>1</v>
      </c>
      <c r="H56" s="61">
        <v>1</v>
      </c>
      <c r="I56" s="61">
        <v>0</v>
      </c>
      <c r="J56" s="61">
        <v>0</v>
      </c>
      <c r="K56" s="61">
        <v>0</v>
      </c>
      <c r="L56" s="82">
        <f t="shared" si="0"/>
        <v>60</v>
      </c>
      <c r="M56" s="98">
        <v>4</v>
      </c>
      <c r="N56" s="62">
        <v>10</v>
      </c>
      <c r="O56" s="82">
        <f t="shared" si="1"/>
        <v>14</v>
      </c>
      <c r="P56" s="109">
        <v>77</v>
      </c>
      <c r="Q56" s="61">
        <v>28</v>
      </c>
      <c r="R56" s="61">
        <v>6</v>
      </c>
      <c r="S56" s="61">
        <v>0</v>
      </c>
      <c r="T56" s="61">
        <v>1</v>
      </c>
      <c r="U56" s="61">
        <v>0</v>
      </c>
      <c r="V56" s="61">
        <v>0</v>
      </c>
      <c r="W56" s="105">
        <f t="shared" si="2"/>
        <v>112</v>
      </c>
      <c r="X56" s="115">
        <f t="shared" si="3"/>
        <v>186</v>
      </c>
    </row>
    <row r="57" spans="1:24" x14ac:dyDescent="0.25">
      <c r="A57" s="142"/>
      <c r="B57" s="48" t="s">
        <v>70</v>
      </c>
      <c r="C57" s="48"/>
      <c r="D57" s="40">
        <v>69</v>
      </c>
      <c r="E57" s="40">
        <v>20</v>
      </c>
      <c r="F57" s="40">
        <v>1</v>
      </c>
      <c r="G57" s="40">
        <v>2</v>
      </c>
      <c r="H57" s="40">
        <v>8</v>
      </c>
      <c r="I57" s="40">
        <v>0</v>
      </c>
      <c r="J57" s="40">
        <v>0</v>
      </c>
      <c r="K57" s="40">
        <v>0</v>
      </c>
      <c r="L57" s="63">
        <f t="shared" si="0"/>
        <v>100</v>
      </c>
      <c r="M57" s="89">
        <v>4</v>
      </c>
      <c r="N57" s="40">
        <v>9</v>
      </c>
      <c r="O57" s="63">
        <f t="shared" si="1"/>
        <v>13</v>
      </c>
      <c r="P57" s="89">
        <v>74</v>
      </c>
      <c r="Q57" s="40">
        <v>35</v>
      </c>
      <c r="R57" s="40">
        <v>4</v>
      </c>
      <c r="S57" s="40">
        <v>0</v>
      </c>
      <c r="T57" s="40">
        <v>0</v>
      </c>
      <c r="U57" s="40">
        <v>0</v>
      </c>
      <c r="V57" s="40">
        <v>0</v>
      </c>
      <c r="W57" s="110">
        <f t="shared" si="2"/>
        <v>113</v>
      </c>
      <c r="X57" s="119">
        <f t="shared" si="3"/>
        <v>226</v>
      </c>
    </row>
    <row r="58" spans="1:24" x14ac:dyDescent="0.25">
      <c r="A58" s="142"/>
      <c r="B58" s="48" t="s">
        <v>71</v>
      </c>
      <c r="C58" s="48"/>
      <c r="D58" s="40">
        <v>238</v>
      </c>
      <c r="E58" s="40">
        <v>96</v>
      </c>
      <c r="F58" s="40">
        <v>5</v>
      </c>
      <c r="G58" s="40">
        <v>23</v>
      </c>
      <c r="H58" s="40">
        <v>46</v>
      </c>
      <c r="I58" s="40">
        <v>1</v>
      </c>
      <c r="J58" s="40">
        <v>0</v>
      </c>
      <c r="K58" s="41">
        <v>0</v>
      </c>
      <c r="L58" s="42">
        <f t="shared" si="0"/>
        <v>409</v>
      </c>
      <c r="M58" s="89">
        <v>1</v>
      </c>
      <c r="N58" s="41">
        <v>5</v>
      </c>
      <c r="O58" s="42">
        <f t="shared" si="1"/>
        <v>6</v>
      </c>
      <c r="P58" s="89">
        <v>121</v>
      </c>
      <c r="Q58" s="40">
        <v>80</v>
      </c>
      <c r="R58" s="41">
        <v>11</v>
      </c>
      <c r="S58" s="41">
        <v>2</v>
      </c>
      <c r="T58" s="41">
        <v>4</v>
      </c>
      <c r="U58" s="41">
        <v>1</v>
      </c>
      <c r="V58" s="41">
        <v>1</v>
      </c>
      <c r="W58" s="103">
        <f t="shared" si="2"/>
        <v>220</v>
      </c>
      <c r="X58" s="113">
        <f t="shared" si="3"/>
        <v>635</v>
      </c>
    </row>
    <row r="59" spans="1:24" x14ac:dyDescent="0.25">
      <c r="A59" s="142"/>
      <c r="B59" s="48" t="s">
        <v>72</v>
      </c>
      <c r="C59" s="48"/>
      <c r="D59" s="40">
        <v>162</v>
      </c>
      <c r="E59" s="40">
        <v>44</v>
      </c>
      <c r="F59" s="40">
        <v>2</v>
      </c>
      <c r="G59" s="40">
        <v>6</v>
      </c>
      <c r="H59" s="40">
        <v>28</v>
      </c>
      <c r="I59" s="40">
        <v>3</v>
      </c>
      <c r="J59" s="40">
        <v>0</v>
      </c>
      <c r="K59" s="41">
        <v>0</v>
      </c>
      <c r="L59" s="42">
        <f t="shared" si="0"/>
        <v>245</v>
      </c>
      <c r="M59" s="89">
        <v>0</v>
      </c>
      <c r="N59" s="41">
        <v>7</v>
      </c>
      <c r="O59" s="42">
        <f t="shared" si="1"/>
        <v>7</v>
      </c>
      <c r="P59" s="89">
        <v>38</v>
      </c>
      <c r="Q59" s="40">
        <v>41</v>
      </c>
      <c r="R59" s="41">
        <v>5</v>
      </c>
      <c r="S59" s="41">
        <v>0</v>
      </c>
      <c r="T59" s="41">
        <v>1</v>
      </c>
      <c r="U59" s="41">
        <v>0</v>
      </c>
      <c r="V59" s="41">
        <v>0</v>
      </c>
      <c r="W59" s="103">
        <f t="shared" si="2"/>
        <v>85</v>
      </c>
      <c r="X59" s="113">
        <f t="shared" si="3"/>
        <v>337</v>
      </c>
    </row>
    <row r="60" spans="1:24" x14ac:dyDescent="0.25">
      <c r="A60" s="142"/>
      <c r="B60" s="48" t="s">
        <v>73</v>
      </c>
      <c r="C60" s="48"/>
      <c r="D60" s="40">
        <v>220</v>
      </c>
      <c r="E60" s="40">
        <v>55</v>
      </c>
      <c r="F60" s="40">
        <v>5</v>
      </c>
      <c r="G60" s="40">
        <v>3</v>
      </c>
      <c r="H60" s="40">
        <v>14</v>
      </c>
      <c r="I60" s="40">
        <v>2</v>
      </c>
      <c r="J60" s="40">
        <v>0</v>
      </c>
      <c r="K60" s="41">
        <v>0</v>
      </c>
      <c r="L60" s="42">
        <f t="shared" si="0"/>
        <v>299</v>
      </c>
      <c r="M60" s="89">
        <v>2</v>
      </c>
      <c r="N60" s="41">
        <v>20</v>
      </c>
      <c r="O60" s="42">
        <f t="shared" si="1"/>
        <v>22</v>
      </c>
      <c r="P60" s="89">
        <v>300</v>
      </c>
      <c r="Q60" s="40">
        <v>150</v>
      </c>
      <c r="R60" s="41">
        <v>12</v>
      </c>
      <c r="S60" s="41">
        <v>0</v>
      </c>
      <c r="T60" s="41">
        <v>0</v>
      </c>
      <c r="U60" s="41">
        <v>0</v>
      </c>
      <c r="V60" s="41">
        <v>0</v>
      </c>
      <c r="W60" s="103">
        <f t="shared" si="2"/>
        <v>462</v>
      </c>
      <c r="X60" s="113">
        <f t="shared" si="3"/>
        <v>783</v>
      </c>
    </row>
    <row r="61" spans="1:24" x14ac:dyDescent="0.25">
      <c r="A61" s="142"/>
      <c r="B61" s="48" t="s">
        <v>74</v>
      </c>
      <c r="C61" s="48"/>
      <c r="D61" s="40">
        <v>55</v>
      </c>
      <c r="E61" s="40">
        <v>17</v>
      </c>
      <c r="F61" s="40">
        <v>1</v>
      </c>
      <c r="G61" s="40">
        <v>1</v>
      </c>
      <c r="H61" s="40">
        <v>4</v>
      </c>
      <c r="I61" s="40">
        <v>0</v>
      </c>
      <c r="J61" s="40">
        <v>0</v>
      </c>
      <c r="K61" s="41">
        <v>0</v>
      </c>
      <c r="L61" s="42">
        <f t="shared" si="0"/>
        <v>78</v>
      </c>
      <c r="M61" s="89">
        <v>0</v>
      </c>
      <c r="N61" s="41">
        <v>17</v>
      </c>
      <c r="O61" s="42">
        <f t="shared" si="1"/>
        <v>17</v>
      </c>
      <c r="P61" s="89">
        <v>28</v>
      </c>
      <c r="Q61" s="40">
        <v>35</v>
      </c>
      <c r="R61" s="41">
        <v>7</v>
      </c>
      <c r="S61" s="41">
        <v>0</v>
      </c>
      <c r="T61" s="41">
        <v>1</v>
      </c>
      <c r="U61" s="41">
        <v>0</v>
      </c>
      <c r="V61" s="41">
        <v>0</v>
      </c>
      <c r="W61" s="103">
        <f t="shared" si="2"/>
        <v>71</v>
      </c>
      <c r="X61" s="113">
        <f t="shared" si="3"/>
        <v>166</v>
      </c>
    </row>
    <row r="62" spans="1:24" x14ac:dyDescent="0.25">
      <c r="A62" s="142"/>
      <c r="B62" s="48" t="s">
        <v>75</v>
      </c>
      <c r="C62" s="48"/>
      <c r="D62" s="40">
        <v>49</v>
      </c>
      <c r="E62" s="40">
        <v>12</v>
      </c>
      <c r="F62" s="40">
        <v>0</v>
      </c>
      <c r="G62" s="40">
        <v>7</v>
      </c>
      <c r="H62" s="40">
        <v>6</v>
      </c>
      <c r="I62" s="40">
        <v>0</v>
      </c>
      <c r="J62" s="40">
        <v>0</v>
      </c>
      <c r="K62" s="41">
        <v>0</v>
      </c>
      <c r="L62" s="42">
        <f t="shared" si="0"/>
        <v>74</v>
      </c>
      <c r="M62" s="89">
        <v>0</v>
      </c>
      <c r="N62" s="41">
        <v>1</v>
      </c>
      <c r="O62" s="42">
        <f t="shared" si="1"/>
        <v>1</v>
      </c>
      <c r="P62" s="89">
        <v>10</v>
      </c>
      <c r="Q62" s="40">
        <v>23</v>
      </c>
      <c r="R62" s="41">
        <v>2</v>
      </c>
      <c r="S62" s="41">
        <v>0</v>
      </c>
      <c r="T62" s="41">
        <v>0</v>
      </c>
      <c r="U62" s="41">
        <v>0</v>
      </c>
      <c r="V62" s="41">
        <v>0</v>
      </c>
      <c r="W62" s="103">
        <f t="shared" si="2"/>
        <v>35</v>
      </c>
      <c r="X62" s="113">
        <f t="shared" si="3"/>
        <v>110</v>
      </c>
    </row>
    <row r="63" spans="1:24" ht="13.8" thickBot="1" x14ac:dyDescent="0.3">
      <c r="A63" s="143"/>
      <c r="B63" s="47" t="s">
        <v>76</v>
      </c>
      <c r="C63" s="47"/>
      <c r="D63" s="58">
        <v>52</v>
      </c>
      <c r="E63" s="58">
        <v>14</v>
      </c>
      <c r="F63" s="58">
        <v>2</v>
      </c>
      <c r="G63" s="58">
        <v>3</v>
      </c>
      <c r="H63" s="58">
        <v>36</v>
      </c>
      <c r="I63" s="58">
        <v>4</v>
      </c>
      <c r="J63" s="58">
        <v>0</v>
      </c>
      <c r="K63" s="58">
        <v>0</v>
      </c>
      <c r="L63" s="59">
        <f t="shared" si="0"/>
        <v>111</v>
      </c>
      <c r="M63" s="94">
        <v>0</v>
      </c>
      <c r="N63" s="58">
        <v>1</v>
      </c>
      <c r="O63" s="59">
        <f t="shared" si="1"/>
        <v>1</v>
      </c>
      <c r="P63" s="94">
        <v>73</v>
      </c>
      <c r="Q63" s="58">
        <v>49</v>
      </c>
      <c r="R63" s="58">
        <v>21</v>
      </c>
      <c r="S63" s="58">
        <v>0</v>
      </c>
      <c r="T63" s="58">
        <v>0</v>
      </c>
      <c r="U63" s="58">
        <v>0</v>
      </c>
      <c r="V63" s="58">
        <v>0</v>
      </c>
      <c r="W63" s="106">
        <f t="shared" si="2"/>
        <v>143</v>
      </c>
      <c r="X63" s="116">
        <f t="shared" si="3"/>
        <v>255</v>
      </c>
    </row>
    <row r="64" spans="1:24" ht="13.8" thickTop="1" x14ac:dyDescent="0.25">
      <c r="A64" s="140" t="s">
        <v>77</v>
      </c>
      <c r="B64" s="44" t="s">
        <v>78</v>
      </c>
      <c r="C64" s="44"/>
      <c r="D64" s="45">
        <v>107</v>
      </c>
      <c r="E64" s="45">
        <v>28</v>
      </c>
      <c r="F64" s="45">
        <v>3</v>
      </c>
      <c r="G64" s="45">
        <v>31</v>
      </c>
      <c r="H64" s="45">
        <v>13</v>
      </c>
      <c r="I64" s="45">
        <v>0</v>
      </c>
      <c r="J64" s="45">
        <v>0</v>
      </c>
      <c r="K64" s="45">
        <v>2</v>
      </c>
      <c r="L64" s="46">
        <f t="shared" si="0"/>
        <v>184</v>
      </c>
      <c r="M64" s="91">
        <v>13</v>
      </c>
      <c r="N64" s="45">
        <v>9</v>
      </c>
      <c r="O64" s="46">
        <f t="shared" si="1"/>
        <v>22</v>
      </c>
      <c r="P64" s="91">
        <v>92</v>
      </c>
      <c r="Q64" s="45">
        <v>28</v>
      </c>
      <c r="R64" s="45">
        <v>10</v>
      </c>
      <c r="S64" s="45">
        <v>0</v>
      </c>
      <c r="T64" s="45">
        <v>0</v>
      </c>
      <c r="U64" s="45">
        <v>0</v>
      </c>
      <c r="V64" s="45">
        <v>0</v>
      </c>
      <c r="W64" s="104">
        <f t="shared" si="2"/>
        <v>130</v>
      </c>
      <c r="X64" s="114">
        <f t="shared" si="3"/>
        <v>336</v>
      </c>
    </row>
    <row r="65" spans="1:24" x14ac:dyDescent="0.25">
      <c r="A65" s="142"/>
      <c r="B65" s="48" t="s">
        <v>79</v>
      </c>
      <c r="C65" s="48"/>
      <c r="D65" s="40">
        <v>37</v>
      </c>
      <c r="E65" s="40">
        <v>7</v>
      </c>
      <c r="F65" s="40">
        <v>1</v>
      </c>
      <c r="G65" s="40">
        <v>14</v>
      </c>
      <c r="H65" s="40">
        <v>12</v>
      </c>
      <c r="I65" s="40">
        <v>0</v>
      </c>
      <c r="J65" s="40">
        <v>0</v>
      </c>
      <c r="K65" s="41">
        <v>2</v>
      </c>
      <c r="L65" s="42">
        <f t="shared" si="0"/>
        <v>73</v>
      </c>
      <c r="M65" s="89">
        <v>3</v>
      </c>
      <c r="N65" s="41">
        <v>5</v>
      </c>
      <c r="O65" s="42">
        <f t="shared" si="1"/>
        <v>8</v>
      </c>
      <c r="P65" s="89">
        <v>24</v>
      </c>
      <c r="Q65" s="40">
        <v>9</v>
      </c>
      <c r="R65" s="41">
        <v>6</v>
      </c>
      <c r="S65" s="41">
        <v>0</v>
      </c>
      <c r="T65" s="41">
        <v>0</v>
      </c>
      <c r="U65" s="41">
        <v>0</v>
      </c>
      <c r="V65" s="41">
        <v>0</v>
      </c>
      <c r="W65" s="103">
        <f t="shared" si="2"/>
        <v>39</v>
      </c>
      <c r="X65" s="113">
        <f t="shared" si="3"/>
        <v>120</v>
      </c>
    </row>
    <row r="66" spans="1:24" x14ac:dyDescent="0.25">
      <c r="A66" s="142"/>
      <c r="B66" s="48" t="s">
        <v>80</v>
      </c>
      <c r="C66" s="48"/>
      <c r="D66" s="40">
        <v>43</v>
      </c>
      <c r="E66" s="40">
        <v>16</v>
      </c>
      <c r="F66" s="40">
        <v>0</v>
      </c>
      <c r="G66" s="40">
        <v>12</v>
      </c>
      <c r="H66" s="40">
        <v>8</v>
      </c>
      <c r="I66" s="40">
        <v>1</v>
      </c>
      <c r="J66" s="40">
        <v>0</v>
      </c>
      <c r="K66" s="41">
        <v>1</v>
      </c>
      <c r="L66" s="42">
        <f t="shared" si="0"/>
        <v>81</v>
      </c>
      <c r="M66" s="89">
        <v>2</v>
      </c>
      <c r="N66" s="41">
        <v>6</v>
      </c>
      <c r="O66" s="42">
        <f t="shared" si="1"/>
        <v>8</v>
      </c>
      <c r="P66" s="89">
        <v>18</v>
      </c>
      <c r="Q66" s="40">
        <v>15</v>
      </c>
      <c r="R66" s="41">
        <v>1</v>
      </c>
      <c r="S66" s="41">
        <v>0</v>
      </c>
      <c r="T66" s="41">
        <v>2</v>
      </c>
      <c r="U66" s="41">
        <v>1</v>
      </c>
      <c r="V66" s="41">
        <v>2</v>
      </c>
      <c r="W66" s="103">
        <f t="shared" si="2"/>
        <v>39</v>
      </c>
      <c r="X66" s="113">
        <f t="shared" si="3"/>
        <v>128</v>
      </c>
    </row>
    <row r="67" spans="1:24" x14ac:dyDescent="0.25">
      <c r="A67" s="142"/>
      <c r="B67" s="48" t="s">
        <v>81</v>
      </c>
      <c r="C67" s="48"/>
      <c r="D67" s="40">
        <v>21</v>
      </c>
      <c r="E67" s="40">
        <v>9</v>
      </c>
      <c r="F67" s="40">
        <v>1</v>
      </c>
      <c r="G67" s="40">
        <v>7</v>
      </c>
      <c r="H67" s="40">
        <v>3</v>
      </c>
      <c r="I67" s="40">
        <v>0</v>
      </c>
      <c r="J67" s="40">
        <v>0</v>
      </c>
      <c r="K67" s="41">
        <v>1</v>
      </c>
      <c r="L67" s="42">
        <f t="shared" si="0"/>
        <v>42</v>
      </c>
      <c r="M67" s="89">
        <v>7</v>
      </c>
      <c r="N67" s="41">
        <v>11</v>
      </c>
      <c r="O67" s="42">
        <f t="shared" si="1"/>
        <v>18</v>
      </c>
      <c r="P67" s="89">
        <v>28</v>
      </c>
      <c r="Q67" s="40">
        <v>19</v>
      </c>
      <c r="R67" s="41">
        <v>8</v>
      </c>
      <c r="S67" s="41">
        <v>0</v>
      </c>
      <c r="T67" s="41">
        <v>1</v>
      </c>
      <c r="U67" s="41">
        <v>0</v>
      </c>
      <c r="V67" s="41">
        <v>1</v>
      </c>
      <c r="W67" s="103">
        <f t="shared" si="2"/>
        <v>57</v>
      </c>
      <c r="X67" s="113">
        <f t="shared" si="3"/>
        <v>117</v>
      </c>
    </row>
    <row r="68" spans="1:24" x14ac:dyDescent="0.25">
      <c r="A68" s="142"/>
      <c r="B68" s="48" t="s">
        <v>82</v>
      </c>
      <c r="C68" s="48"/>
      <c r="D68" s="40">
        <v>39</v>
      </c>
      <c r="E68" s="40">
        <v>19</v>
      </c>
      <c r="F68" s="40">
        <v>0</v>
      </c>
      <c r="G68" s="40">
        <v>14</v>
      </c>
      <c r="H68" s="40">
        <v>8</v>
      </c>
      <c r="I68" s="40">
        <v>0</v>
      </c>
      <c r="J68" s="40">
        <v>0</v>
      </c>
      <c r="K68" s="41">
        <v>0</v>
      </c>
      <c r="L68" s="42">
        <f t="shared" si="0"/>
        <v>80</v>
      </c>
      <c r="M68" s="89">
        <v>5</v>
      </c>
      <c r="N68" s="41">
        <v>12</v>
      </c>
      <c r="O68" s="42">
        <f t="shared" si="1"/>
        <v>17</v>
      </c>
      <c r="P68" s="89">
        <v>31</v>
      </c>
      <c r="Q68" s="40">
        <v>19</v>
      </c>
      <c r="R68" s="41">
        <v>5</v>
      </c>
      <c r="S68" s="41">
        <v>0</v>
      </c>
      <c r="T68" s="41">
        <v>0</v>
      </c>
      <c r="U68" s="41">
        <v>0</v>
      </c>
      <c r="V68" s="41">
        <v>0</v>
      </c>
      <c r="W68" s="103">
        <f t="shared" si="2"/>
        <v>55</v>
      </c>
      <c r="X68" s="113">
        <f t="shared" si="3"/>
        <v>152</v>
      </c>
    </row>
    <row r="69" spans="1:24" x14ac:dyDescent="0.25">
      <c r="A69" s="142"/>
      <c r="B69" s="48" t="s">
        <v>83</v>
      </c>
      <c r="C69" s="48"/>
      <c r="D69" s="40">
        <v>17</v>
      </c>
      <c r="E69" s="40">
        <v>4</v>
      </c>
      <c r="F69" s="40">
        <v>3</v>
      </c>
      <c r="G69" s="40">
        <v>8</v>
      </c>
      <c r="H69" s="40">
        <v>10</v>
      </c>
      <c r="I69" s="40">
        <v>5</v>
      </c>
      <c r="J69" s="40">
        <v>0</v>
      </c>
      <c r="K69" s="41">
        <v>0</v>
      </c>
      <c r="L69" s="42">
        <f t="shared" si="0"/>
        <v>47</v>
      </c>
      <c r="M69" s="89">
        <v>2</v>
      </c>
      <c r="N69" s="41">
        <v>9</v>
      </c>
      <c r="O69" s="42">
        <f t="shared" si="1"/>
        <v>11</v>
      </c>
      <c r="P69" s="89">
        <v>13</v>
      </c>
      <c r="Q69" s="40">
        <v>17</v>
      </c>
      <c r="R69" s="41">
        <v>1</v>
      </c>
      <c r="S69" s="41">
        <v>3</v>
      </c>
      <c r="T69" s="41">
        <v>1</v>
      </c>
      <c r="U69" s="41">
        <v>0</v>
      </c>
      <c r="V69" s="41">
        <v>0</v>
      </c>
      <c r="W69" s="103">
        <f t="shared" si="2"/>
        <v>35</v>
      </c>
      <c r="X69" s="113">
        <f t="shared" si="3"/>
        <v>93</v>
      </c>
    </row>
    <row r="70" spans="1:24" x14ac:dyDescent="0.25">
      <c r="A70" s="142"/>
      <c r="B70" s="48" t="s">
        <v>84</v>
      </c>
      <c r="C70" s="48"/>
      <c r="D70" s="40">
        <v>20</v>
      </c>
      <c r="E70" s="40">
        <v>7</v>
      </c>
      <c r="F70" s="40">
        <v>2</v>
      </c>
      <c r="G70" s="40">
        <v>14</v>
      </c>
      <c r="H70" s="40">
        <v>8</v>
      </c>
      <c r="I70" s="40">
        <v>8</v>
      </c>
      <c r="J70" s="40">
        <v>0</v>
      </c>
      <c r="K70" s="41">
        <v>0</v>
      </c>
      <c r="L70" s="42">
        <f t="shared" si="0"/>
        <v>59</v>
      </c>
      <c r="M70" s="89">
        <v>0</v>
      </c>
      <c r="N70" s="41">
        <v>4</v>
      </c>
      <c r="O70" s="42">
        <f t="shared" si="1"/>
        <v>4</v>
      </c>
      <c r="P70" s="89">
        <v>13</v>
      </c>
      <c r="Q70" s="40">
        <v>18</v>
      </c>
      <c r="R70" s="41">
        <v>1</v>
      </c>
      <c r="S70" s="41">
        <v>0</v>
      </c>
      <c r="T70" s="41">
        <v>0</v>
      </c>
      <c r="U70" s="41">
        <v>0</v>
      </c>
      <c r="V70" s="41">
        <v>0</v>
      </c>
      <c r="W70" s="103">
        <f t="shared" si="2"/>
        <v>32</v>
      </c>
      <c r="X70" s="113">
        <f t="shared" si="3"/>
        <v>95</v>
      </c>
    </row>
    <row r="71" spans="1:24" x14ac:dyDescent="0.25">
      <c r="A71" s="142"/>
      <c r="B71" s="48" t="s">
        <v>85</v>
      </c>
      <c r="C71" s="48"/>
      <c r="D71" s="40">
        <v>46</v>
      </c>
      <c r="E71" s="40">
        <v>8</v>
      </c>
      <c r="F71" s="40">
        <v>0</v>
      </c>
      <c r="G71" s="40">
        <v>8</v>
      </c>
      <c r="H71" s="40">
        <v>10</v>
      </c>
      <c r="I71" s="40">
        <v>0</v>
      </c>
      <c r="J71" s="40">
        <v>0</v>
      </c>
      <c r="K71" s="41">
        <v>0</v>
      </c>
      <c r="L71" s="42">
        <f t="shared" ref="L71:L82" si="4">SUM(D71:K71)</f>
        <v>72</v>
      </c>
      <c r="M71" s="89">
        <v>4</v>
      </c>
      <c r="N71" s="41">
        <v>14</v>
      </c>
      <c r="O71" s="42">
        <f t="shared" ref="O71:O82" si="5">SUM(M71:N71)</f>
        <v>18</v>
      </c>
      <c r="P71" s="89">
        <v>23</v>
      </c>
      <c r="Q71" s="40">
        <v>19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103">
        <f t="shared" ref="W71:W82" si="6">SUM(P71:V71)</f>
        <v>42</v>
      </c>
      <c r="X71" s="113">
        <f t="shared" ref="X71:X82" si="7">L71+O71+W71</f>
        <v>132</v>
      </c>
    </row>
    <row r="72" spans="1:24" x14ac:dyDescent="0.25">
      <c r="A72" s="142"/>
      <c r="B72" s="48" t="s">
        <v>86</v>
      </c>
      <c r="C72" s="48"/>
      <c r="D72" s="40">
        <v>29</v>
      </c>
      <c r="E72" s="40">
        <v>17</v>
      </c>
      <c r="F72" s="40">
        <v>4</v>
      </c>
      <c r="G72" s="40">
        <v>10</v>
      </c>
      <c r="H72" s="40">
        <v>13</v>
      </c>
      <c r="I72" s="40">
        <v>1</v>
      </c>
      <c r="J72" s="40">
        <v>0</v>
      </c>
      <c r="K72" s="41">
        <v>0</v>
      </c>
      <c r="L72" s="42">
        <f t="shared" si="4"/>
        <v>74</v>
      </c>
      <c r="M72" s="89">
        <v>1</v>
      </c>
      <c r="N72" s="41">
        <v>5</v>
      </c>
      <c r="O72" s="42">
        <f t="shared" si="5"/>
        <v>6</v>
      </c>
      <c r="P72" s="89">
        <v>38</v>
      </c>
      <c r="Q72" s="40">
        <v>30</v>
      </c>
      <c r="R72" s="41">
        <v>2</v>
      </c>
      <c r="S72" s="41">
        <v>0</v>
      </c>
      <c r="T72" s="41">
        <v>0</v>
      </c>
      <c r="U72" s="41">
        <v>0</v>
      </c>
      <c r="V72" s="41">
        <v>0</v>
      </c>
      <c r="W72" s="103">
        <f t="shared" si="6"/>
        <v>70</v>
      </c>
      <c r="X72" s="113">
        <f t="shared" si="7"/>
        <v>150</v>
      </c>
    </row>
    <row r="73" spans="1:24" ht="13.8" thickBot="1" x14ac:dyDescent="0.3">
      <c r="A73" s="142"/>
      <c r="B73" s="43" t="s">
        <v>87</v>
      </c>
      <c r="C73" s="43"/>
      <c r="D73" s="41">
        <v>30</v>
      </c>
      <c r="E73" s="41">
        <v>10</v>
      </c>
      <c r="F73" s="41">
        <v>1</v>
      </c>
      <c r="G73" s="41">
        <v>11</v>
      </c>
      <c r="H73" s="41">
        <v>10</v>
      </c>
      <c r="I73" s="41">
        <v>0</v>
      </c>
      <c r="J73" s="41">
        <v>0</v>
      </c>
      <c r="K73" s="41">
        <v>1</v>
      </c>
      <c r="L73" s="42">
        <f t="shared" si="4"/>
        <v>63</v>
      </c>
      <c r="M73" s="90">
        <v>5</v>
      </c>
      <c r="N73" s="41">
        <v>6</v>
      </c>
      <c r="O73" s="42">
        <f t="shared" si="5"/>
        <v>11</v>
      </c>
      <c r="P73" s="90">
        <v>23</v>
      </c>
      <c r="Q73" s="41">
        <v>14</v>
      </c>
      <c r="R73" s="41">
        <v>4</v>
      </c>
      <c r="S73" s="41">
        <v>0</v>
      </c>
      <c r="T73" s="41">
        <v>0</v>
      </c>
      <c r="U73" s="41">
        <v>0</v>
      </c>
      <c r="V73" s="41">
        <v>0</v>
      </c>
      <c r="W73" s="103">
        <f t="shared" si="6"/>
        <v>41</v>
      </c>
      <c r="X73" s="113">
        <f t="shared" si="7"/>
        <v>115</v>
      </c>
    </row>
    <row r="74" spans="1:24" ht="13.5" customHeight="1" thickTop="1" x14ac:dyDescent="0.25">
      <c r="A74" s="148" t="s">
        <v>106</v>
      </c>
      <c r="B74" s="44" t="s">
        <v>91</v>
      </c>
      <c r="C74" s="44"/>
      <c r="D74" s="45">
        <v>75</v>
      </c>
      <c r="E74" s="45">
        <v>12</v>
      </c>
      <c r="F74" s="45">
        <v>7</v>
      </c>
      <c r="G74" s="45">
        <v>22</v>
      </c>
      <c r="H74" s="45">
        <v>9</v>
      </c>
      <c r="I74" s="45">
        <v>4</v>
      </c>
      <c r="J74" s="45">
        <v>0</v>
      </c>
      <c r="K74" s="45">
        <v>0</v>
      </c>
      <c r="L74" s="46">
        <f t="shared" ref="L74:L75" si="8">SUM(D74:K74)</f>
        <v>129</v>
      </c>
      <c r="M74" s="91">
        <v>0</v>
      </c>
      <c r="N74" s="45">
        <v>1</v>
      </c>
      <c r="O74" s="46">
        <f t="shared" ref="O74:O75" si="9">SUM(M74:N74)</f>
        <v>1</v>
      </c>
      <c r="P74" s="91">
        <v>34</v>
      </c>
      <c r="Q74" s="45">
        <v>16</v>
      </c>
      <c r="R74" s="45">
        <v>3</v>
      </c>
      <c r="S74" s="45">
        <v>0</v>
      </c>
      <c r="T74" s="45">
        <v>0</v>
      </c>
      <c r="U74" s="45">
        <v>0</v>
      </c>
      <c r="V74" s="45">
        <v>0</v>
      </c>
      <c r="W74" s="104">
        <f t="shared" ref="W74:W75" si="10">SUM(P74:V74)</f>
        <v>53</v>
      </c>
      <c r="X74" s="114">
        <f t="shared" ref="X74:X75" si="11">L74+O74+W74</f>
        <v>183</v>
      </c>
    </row>
    <row r="75" spans="1:24" ht="13.8" thickBot="1" x14ac:dyDescent="0.3">
      <c r="A75" s="149"/>
      <c r="B75" s="47" t="s">
        <v>93</v>
      </c>
      <c r="C75" s="47"/>
      <c r="D75" s="58">
        <v>32</v>
      </c>
      <c r="E75" s="58">
        <v>6</v>
      </c>
      <c r="F75" s="58">
        <v>0</v>
      </c>
      <c r="G75" s="58">
        <v>10</v>
      </c>
      <c r="H75" s="58">
        <v>5</v>
      </c>
      <c r="I75" s="58">
        <v>2</v>
      </c>
      <c r="J75" s="58">
        <v>0</v>
      </c>
      <c r="K75" s="58">
        <v>0</v>
      </c>
      <c r="L75" s="59">
        <f t="shared" si="8"/>
        <v>55</v>
      </c>
      <c r="M75" s="94">
        <v>0</v>
      </c>
      <c r="N75" s="58">
        <v>1</v>
      </c>
      <c r="O75" s="59">
        <f t="shared" si="9"/>
        <v>1</v>
      </c>
      <c r="P75" s="94">
        <v>32</v>
      </c>
      <c r="Q75" s="58">
        <v>11</v>
      </c>
      <c r="R75" s="58">
        <v>3</v>
      </c>
      <c r="S75" s="58">
        <v>0</v>
      </c>
      <c r="T75" s="58">
        <v>0</v>
      </c>
      <c r="U75" s="58">
        <v>0</v>
      </c>
      <c r="V75" s="58">
        <v>0</v>
      </c>
      <c r="W75" s="106">
        <f t="shared" si="10"/>
        <v>46</v>
      </c>
      <c r="X75" s="116">
        <f t="shared" si="11"/>
        <v>102</v>
      </c>
    </row>
    <row r="76" spans="1:24" ht="13.8" thickTop="1" x14ac:dyDescent="0.25">
      <c r="A76" s="140" t="s">
        <v>88</v>
      </c>
      <c r="B76" s="44" t="s">
        <v>89</v>
      </c>
      <c r="C76" s="44"/>
      <c r="D76" s="45">
        <v>60</v>
      </c>
      <c r="E76" s="45">
        <v>20</v>
      </c>
      <c r="F76" s="45">
        <v>3</v>
      </c>
      <c r="G76" s="45">
        <v>10</v>
      </c>
      <c r="H76" s="45">
        <v>11</v>
      </c>
      <c r="I76" s="45">
        <v>2</v>
      </c>
      <c r="J76" s="45">
        <v>0</v>
      </c>
      <c r="K76" s="45">
        <v>2</v>
      </c>
      <c r="L76" s="46">
        <f t="shared" si="4"/>
        <v>108</v>
      </c>
      <c r="M76" s="91">
        <v>2</v>
      </c>
      <c r="N76" s="45">
        <v>5</v>
      </c>
      <c r="O76" s="46">
        <f t="shared" si="5"/>
        <v>7</v>
      </c>
      <c r="P76" s="91">
        <v>19</v>
      </c>
      <c r="Q76" s="45">
        <v>14</v>
      </c>
      <c r="R76" s="45">
        <v>2</v>
      </c>
      <c r="S76" s="45">
        <v>0</v>
      </c>
      <c r="T76" s="45">
        <v>0</v>
      </c>
      <c r="U76" s="45">
        <v>0</v>
      </c>
      <c r="V76" s="45">
        <v>0</v>
      </c>
      <c r="W76" s="104">
        <f t="shared" si="6"/>
        <v>35</v>
      </c>
      <c r="X76" s="114">
        <f t="shared" si="7"/>
        <v>150</v>
      </c>
    </row>
    <row r="77" spans="1:24" ht="13.5" customHeight="1" thickBot="1" x14ac:dyDescent="0.3">
      <c r="A77" s="143"/>
      <c r="B77" s="47" t="s">
        <v>90</v>
      </c>
      <c r="C77" s="47"/>
      <c r="D77" s="58">
        <v>71</v>
      </c>
      <c r="E77" s="58">
        <v>22</v>
      </c>
      <c r="F77" s="58">
        <v>0</v>
      </c>
      <c r="G77" s="58">
        <v>11</v>
      </c>
      <c r="H77" s="58">
        <v>27</v>
      </c>
      <c r="I77" s="58">
        <v>2</v>
      </c>
      <c r="J77" s="58">
        <v>0</v>
      </c>
      <c r="K77" s="58">
        <v>0</v>
      </c>
      <c r="L77" s="59">
        <f t="shared" si="4"/>
        <v>133</v>
      </c>
      <c r="M77" s="94">
        <v>0</v>
      </c>
      <c r="N77" s="58">
        <v>7</v>
      </c>
      <c r="O77" s="59">
        <f t="shared" si="5"/>
        <v>7</v>
      </c>
      <c r="P77" s="94">
        <v>22</v>
      </c>
      <c r="Q77" s="58">
        <v>12</v>
      </c>
      <c r="R77" s="58">
        <v>1</v>
      </c>
      <c r="S77" s="58">
        <v>0</v>
      </c>
      <c r="T77" s="58">
        <v>0</v>
      </c>
      <c r="U77" s="58">
        <v>0</v>
      </c>
      <c r="V77" s="58">
        <v>0</v>
      </c>
      <c r="W77" s="106">
        <f t="shared" si="6"/>
        <v>35</v>
      </c>
      <c r="X77" s="116">
        <f t="shared" si="7"/>
        <v>175</v>
      </c>
    </row>
    <row r="78" spans="1:24" ht="13.8" thickTop="1" x14ac:dyDescent="0.25">
      <c r="A78" s="150" t="s">
        <v>107</v>
      </c>
      <c r="B78" s="44" t="s">
        <v>92</v>
      </c>
      <c r="C78" s="44"/>
      <c r="D78" s="45">
        <v>78</v>
      </c>
      <c r="E78" s="45">
        <v>29</v>
      </c>
      <c r="F78" s="45">
        <v>0</v>
      </c>
      <c r="G78" s="45">
        <v>23</v>
      </c>
      <c r="H78" s="45">
        <v>16</v>
      </c>
      <c r="I78" s="45">
        <v>2</v>
      </c>
      <c r="J78" s="45">
        <v>0</v>
      </c>
      <c r="K78" s="61">
        <v>0</v>
      </c>
      <c r="L78" s="82">
        <f t="shared" ref="L78" si="12">SUM(D78:K78)</f>
        <v>148</v>
      </c>
      <c r="M78" s="91">
        <v>2</v>
      </c>
      <c r="N78" s="61">
        <v>9</v>
      </c>
      <c r="O78" s="82">
        <f t="shared" ref="O78" si="13">SUM(M78:N78)</f>
        <v>11</v>
      </c>
      <c r="P78" s="91">
        <v>62</v>
      </c>
      <c r="Q78" s="45">
        <v>51</v>
      </c>
      <c r="R78" s="61">
        <v>28</v>
      </c>
      <c r="S78" s="61">
        <v>3</v>
      </c>
      <c r="T78" s="61">
        <v>1</v>
      </c>
      <c r="U78" s="61">
        <v>0</v>
      </c>
      <c r="V78" s="61">
        <v>2</v>
      </c>
      <c r="W78" s="105">
        <f t="shared" ref="W78" si="14">SUM(P78:V78)</f>
        <v>147</v>
      </c>
      <c r="X78" s="115">
        <f t="shared" ref="X78" si="15">L78+O78+W78</f>
        <v>306</v>
      </c>
    </row>
    <row r="79" spans="1:24" x14ac:dyDescent="0.25">
      <c r="A79" s="150"/>
      <c r="B79" s="48" t="s">
        <v>96</v>
      </c>
      <c r="C79" s="48"/>
      <c r="D79" s="40">
        <v>58</v>
      </c>
      <c r="E79" s="40">
        <v>14</v>
      </c>
      <c r="F79" s="40">
        <v>0</v>
      </c>
      <c r="G79" s="40">
        <v>16</v>
      </c>
      <c r="H79" s="40">
        <v>10</v>
      </c>
      <c r="I79" s="40">
        <v>2</v>
      </c>
      <c r="J79" s="40">
        <v>0</v>
      </c>
      <c r="K79" s="41">
        <v>0</v>
      </c>
      <c r="L79" s="42">
        <f t="shared" si="4"/>
        <v>100</v>
      </c>
      <c r="M79" s="89">
        <v>1</v>
      </c>
      <c r="N79" s="41">
        <v>4</v>
      </c>
      <c r="O79" s="42">
        <f t="shared" si="5"/>
        <v>5</v>
      </c>
      <c r="P79" s="89">
        <v>40</v>
      </c>
      <c r="Q79" s="40">
        <v>22</v>
      </c>
      <c r="R79" s="41">
        <v>22</v>
      </c>
      <c r="S79" s="41">
        <v>0</v>
      </c>
      <c r="T79" s="41">
        <v>1</v>
      </c>
      <c r="U79" s="41">
        <v>0</v>
      </c>
      <c r="V79" s="41">
        <v>0</v>
      </c>
      <c r="W79" s="103">
        <f t="shared" si="6"/>
        <v>85</v>
      </c>
      <c r="X79" s="113">
        <f t="shared" si="7"/>
        <v>190</v>
      </c>
    </row>
    <row r="80" spans="1:24" x14ac:dyDescent="0.25">
      <c r="A80" s="150"/>
      <c r="B80" s="48" t="s">
        <v>97</v>
      </c>
      <c r="C80" s="43"/>
      <c r="D80" s="40">
        <v>41</v>
      </c>
      <c r="E80" s="40">
        <v>14</v>
      </c>
      <c r="F80" s="40">
        <v>0</v>
      </c>
      <c r="G80" s="40">
        <v>12</v>
      </c>
      <c r="H80" s="40">
        <v>3</v>
      </c>
      <c r="I80" s="40">
        <v>0</v>
      </c>
      <c r="J80" s="40">
        <v>0</v>
      </c>
      <c r="K80" s="41">
        <v>1</v>
      </c>
      <c r="L80" s="42">
        <f t="shared" si="4"/>
        <v>71</v>
      </c>
      <c r="M80" s="89">
        <v>1</v>
      </c>
      <c r="N80" s="41">
        <v>2</v>
      </c>
      <c r="O80" s="42">
        <f t="shared" si="5"/>
        <v>3</v>
      </c>
      <c r="P80" s="89">
        <v>50</v>
      </c>
      <c r="Q80" s="40">
        <v>22</v>
      </c>
      <c r="R80" s="41">
        <v>18</v>
      </c>
      <c r="S80" s="41">
        <v>1</v>
      </c>
      <c r="T80" s="41">
        <v>0</v>
      </c>
      <c r="U80" s="41">
        <v>1</v>
      </c>
      <c r="V80" s="41">
        <v>1</v>
      </c>
      <c r="W80" s="103">
        <f t="shared" si="6"/>
        <v>93</v>
      </c>
      <c r="X80" s="113">
        <f t="shared" si="7"/>
        <v>167</v>
      </c>
    </row>
    <row r="81" spans="1:24" x14ac:dyDescent="0.25">
      <c r="A81" s="150"/>
      <c r="B81" s="48" t="s">
        <v>98</v>
      </c>
      <c r="C81" s="43"/>
      <c r="D81" s="40">
        <v>85</v>
      </c>
      <c r="E81" s="40">
        <v>25</v>
      </c>
      <c r="F81" s="40">
        <v>3</v>
      </c>
      <c r="G81" s="40">
        <v>11</v>
      </c>
      <c r="H81" s="40">
        <v>4</v>
      </c>
      <c r="I81" s="40">
        <v>0</v>
      </c>
      <c r="J81" s="40">
        <v>0</v>
      </c>
      <c r="K81" s="41">
        <v>5</v>
      </c>
      <c r="L81" s="42">
        <f t="shared" si="4"/>
        <v>133</v>
      </c>
      <c r="M81" s="89">
        <v>0</v>
      </c>
      <c r="N81" s="41">
        <v>7</v>
      </c>
      <c r="O81" s="42">
        <f t="shared" si="5"/>
        <v>7</v>
      </c>
      <c r="P81" s="89">
        <v>54</v>
      </c>
      <c r="Q81" s="40">
        <v>26</v>
      </c>
      <c r="R81" s="41">
        <v>1</v>
      </c>
      <c r="S81" s="41">
        <v>0</v>
      </c>
      <c r="T81" s="41">
        <v>0</v>
      </c>
      <c r="U81" s="41">
        <v>0</v>
      </c>
      <c r="V81" s="41">
        <v>0</v>
      </c>
      <c r="W81" s="103">
        <f t="shared" si="6"/>
        <v>81</v>
      </c>
      <c r="X81" s="113">
        <f t="shared" si="7"/>
        <v>221</v>
      </c>
    </row>
    <row r="82" spans="1:24" ht="13.5" customHeight="1" thickBot="1" x14ac:dyDescent="0.3">
      <c r="A82" s="151"/>
      <c r="B82" s="47" t="s">
        <v>99</v>
      </c>
      <c r="C82" s="47"/>
      <c r="D82" s="58">
        <v>42</v>
      </c>
      <c r="E82" s="58">
        <v>6</v>
      </c>
      <c r="F82" s="58">
        <v>3</v>
      </c>
      <c r="G82" s="58">
        <v>14</v>
      </c>
      <c r="H82" s="58">
        <v>5</v>
      </c>
      <c r="I82" s="58">
        <v>5</v>
      </c>
      <c r="J82" s="58">
        <v>0</v>
      </c>
      <c r="K82" s="58">
        <v>0</v>
      </c>
      <c r="L82" s="59">
        <f t="shared" si="4"/>
        <v>75</v>
      </c>
      <c r="M82" s="94">
        <v>1</v>
      </c>
      <c r="N82" s="58">
        <v>5</v>
      </c>
      <c r="O82" s="59">
        <f t="shared" si="5"/>
        <v>6</v>
      </c>
      <c r="P82" s="94">
        <v>27</v>
      </c>
      <c r="Q82" s="58">
        <v>22</v>
      </c>
      <c r="R82" s="58">
        <v>5</v>
      </c>
      <c r="S82" s="58">
        <v>0</v>
      </c>
      <c r="T82" s="58">
        <v>0</v>
      </c>
      <c r="U82" s="58">
        <v>0</v>
      </c>
      <c r="V82" s="58">
        <v>1</v>
      </c>
      <c r="W82" s="106">
        <f t="shared" si="6"/>
        <v>55</v>
      </c>
      <c r="X82" s="116">
        <f t="shared" si="7"/>
        <v>136</v>
      </c>
    </row>
    <row r="83" spans="1:24" ht="15" thickTop="1" thickBot="1" x14ac:dyDescent="0.3">
      <c r="A83" s="64"/>
      <c r="B83" s="83" t="s">
        <v>100</v>
      </c>
      <c r="C83" s="83"/>
      <c r="D83" s="84">
        <f>SUM(D4:D82)</f>
        <v>6679</v>
      </c>
      <c r="E83" s="84">
        <f t="shared" ref="E83:X83" si="16">SUM(E4:E82)</f>
        <v>2719</v>
      </c>
      <c r="F83" s="84">
        <f t="shared" si="16"/>
        <v>379</v>
      </c>
      <c r="G83" s="84">
        <f t="shared" si="16"/>
        <v>970</v>
      </c>
      <c r="H83" s="84">
        <f t="shared" si="16"/>
        <v>1519</v>
      </c>
      <c r="I83" s="84">
        <f t="shared" si="16"/>
        <v>502</v>
      </c>
      <c r="J83" s="84">
        <f t="shared" si="16"/>
        <v>4</v>
      </c>
      <c r="K83" s="84">
        <f t="shared" si="16"/>
        <v>39</v>
      </c>
      <c r="L83" s="86">
        <f t="shared" si="16"/>
        <v>12811</v>
      </c>
      <c r="M83" s="99">
        <f t="shared" si="16"/>
        <v>102</v>
      </c>
      <c r="N83" s="84">
        <f t="shared" si="16"/>
        <v>654</v>
      </c>
      <c r="O83" s="86">
        <f t="shared" si="16"/>
        <v>756</v>
      </c>
      <c r="P83" s="99">
        <f t="shared" si="16"/>
        <v>4025</v>
      </c>
      <c r="Q83" s="84">
        <f t="shared" si="16"/>
        <v>3511</v>
      </c>
      <c r="R83" s="84">
        <f t="shared" si="16"/>
        <v>2254</v>
      </c>
      <c r="S83" s="84">
        <f t="shared" si="16"/>
        <v>10</v>
      </c>
      <c r="T83" s="84">
        <f t="shared" si="16"/>
        <v>25</v>
      </c>
      <c r="U83" s="84">
        <f t="shared" si="16"/>
        <v>9</v>
      </c>
      <c r="V83" s="84">
        <f t="shared" si="16"/>
        <v>23</v>
      </c>
      <c r="W83" s="111">
        <f t="shared" si="16"/>
        <v>9857</v>
      </c>
      <c r="X83" s="120">
        <f t="shared" si="16"/>
        <v>23424</v>
      </c>
    </row>
    <row r="84" spans="1:24" ht="13.8" thickTop="1" x14ac:dyDescent="0.25">
      <c r="A84" s="65"/>
    </row>
    <row r="85" spans="1:24" x14ac:dyDescent="0.25">
      <c r="A85" s="65"/>
    </row>
    <row r="86" spans="1:24" x14ac:dyDescent="0.25">
      <c r="A86" s="65"/>
    </row>
    <row r="87" spans="1:24" x14ac:dyDescent="0.25">
      <c r="A87" s="65"/>
    </row>
    <row r="88" spans="1:24" x14ac:dyDescent="0.25">
      <c r="A88" s="65"/>
    </row>
    <row r="89" spans="1:24" x14ac:dyDescent="0.25">
      <c r="A89" s="65"/>
    </row>
    <row r="90" spans="1:24" x14ac:dyDescent="0.25">
      <c r="A90" s="65"/>
    </row>
    <row r="91" spans="1:24" x14ac:dyDescent="0.25">
      <c r="A91" s="65"/>
    </row>
    <row r="92" spans="1:24" x14ac:dyDescent="0.25">
      <c r="A92" s="65"/>
    </row>
    <row r="93" spans="1:24" x14ac:dyDescent="0.25">
      <c r="A93" s="65"/>
    </row>
    <row r="94" spans="1:24" x14ac:dyDescent="0.25">
      <c r="A94" s="65"/>
    </row>
    <row r="95" spans="1:24" x14ac:dyDescent="0.25">
      <c r="A95" s="65"/>
    </row>
    <row r="96" spans="1:24" x14ac:dyDescent="0.25">
      <c r="A96" s="65"/>
    </row>
    <row r="97" spans="1:1" x14ac:dyDescent="0.25">
      <c r="A97" s="65"/>
    </row>
    <row r="98" spans="1:1" x14ac:dyDescent="0.25">
      <c r="A98" s="65"/>
    </row>
    <row r="99" spans="1:1" x14ac:dyDescent="0.25">
      <c r="A99" s="65"/>
    </row>
    <row r="100" spans="1:1" x14ac:dyDescent="0.25">
      <c r="A100" s="65"/>
    </row>
    <row r="101" spans="1:1" x14ac:dyDescent="0.25">
      <c r="A101" s="65"/>
    </row>
    <row r="102" spans="1:1" x14ac:dyDescent="0.25">
      <c r="A102" s="65"/>
    </row>
    <row r="103" spans="1:1" x14ac:dyDescent="0.25">
      <c r="A103" s="65"/>
    </row>
    <row r="104" spans="1:1" x14ac:dyDescent="0.25">
      <c r="A104" s="65"/>
    </row>
    <row r="105" spans="1:1" x14ac:dyDescent="0.25">
      <c r="A105" s="65"/>
    </row>
    <row r="106" spans="1:1" x14ac:dyDescent="0.25">
      <c r="A106" s="65"/>
    </row>
    <row r="107" spans="1:1" x14ac:dyDescent="0.25">
      <c r="A107" s="65"/>
    </row>
    <row r="108" spans="1:1" x14ac:dyDescent="0.25">
      <c r="A108" s="65"/>
    </row>
    <row r="109" spans="1:1" x14ac:dyDescent="0.25">
      <c r="A109" s="65"/>
    </row>
    <row r="110" spans="1:1" x14ac:dyDescent="0.25">
      <c r="A110" s="65"/>
    </row>
    <row r="111" spans="1:1" x14ac:dyDescent="0.25">
      <c r="A111" s="65"/>
    </row>
    <row r="112" spans="1:1" x14ac:dyDescent="0.25">
      <c r="A112" s="65"/>
    </row>
    <row r="113" spans="1:1" x14ac:dyDescent="0.25">
      <c r="A113" s="65"/>
    </row>
    <row r="114" spans="1:1" x14ac:dyDescent="0.25">
      <c r="A114" s="65"/>
    </row>
    <row r="115" spans="1:1" x14ac:dyDescent="0.25">
      <c r="A115" s="65"/>
    </row>
    <row r="116" spans="1:1" x14ac:dyDescent="0.25">
      <c r="A116" s="65"/>
    </row>
    <row r="117" spans="1:1" x14ac:dyDescent="0.25">
      <c r="A117" s="65"/>
    </row>
    <row r="118" spans="1:1" x14ac:dyDescent="0.25">
      <c r="A118" s="65"/>
    </row>
    <row r="119" spans="1:1" x14ac:dyDescent="0.25">
      <c r="A119" s="65"/>
    </row>
    <row r="120" spans="1:1" x14ac:dyDescent="0.25">
      <c r="A120" s="65"/>
    </row>
    <row r="121" spans="1:1" x14ac:dyDescent="0.25">
      <c r="A121" s="65"/>
    </row>
    <row r="122" spans="1:1" x14ac:dyDescent="0.25">
      <c r="A122" s="65"/>
    </row>
    <row r="123" spans="1:1" x14ac:dyDescent="0.25">
      <c r="A123" s="65"/>
    </row>
    <row r="124" spans="1:1" x14ac:dyDescent="0.25">
      <c r="A124" s="65"/>
    </row>
    <row r="125" spans="1:1" x14ac:dyDescent="0.25">
      <c r="A125" s="65"/>
    </row>
    <row r="126" spans="1:1" x14ac:dyDescent="0.25">
      <c r="A126" s="65"/>
    </row>
    <row r="127" spans="1:1" x14ac:dyDescent="0.25">
      <c r="A127" s="65"/>
    </row>
    <row r="128" spans="1:1" x14ac:dyDescent="0.25">
      <c r="A128" s="65"/>
    </row>
    <row r="129" spans="1:1" x14ac:dyDescent="0.25">
      <c r="A129" s="65"/>
    </row>
    <row r="130" spans="1:1" x14ac:dyDescent="0.25">
      <c r="A130" s="65"/>
    </row>
    <row r="131" spans="1:1" x14ac:dyDescent="0.25">
      <c r="A131" s="65"/>
    </row>
    <row r="132" spans="1:1" x14ac:dyDescent="0.25">
      <c r="A132" s="65"/>
    </row>
    <row r="133" spans="1:1" x14ac:dyDescent="0.25">
      <c r="A133" s="65"/>
    </row>
    <row r="134" spans="1:1" x14ac:dyDescent="0.25">
      <c r="A134" s="65"/>
    </row>
    <row r="135" spans="1:1" x14ac:dyDescent="0.25">
      <c r="A135" s="65"/>
    </row>
    <row r="136" spans="1:1" x14ac:dyDescent="0.25">
      <c r="A136" s="65"/>
    </row>
    <row r="137" spans="1:1" x14ac:dyDescent="0.25">
      <c r="A137" s="65"/>
    </row>
    <row r="138" spans="1:1" x14ac:dyDescent="0.25">
      <c r="A138" s="65"/>
    </row>
    <row r="139" spans="1:1" x14ac:dyDescent="0.25">
      <c r="A139" s="65"/>
    </row>
    <row r="140" spans="1:1" x14ac:dyDescent="0.25">
      <c r="A140" s="65"/>
    </row>
    <row r="141" spans="1:1" x14ac:dyDescent="0.25">
      <c r="A141" s="65"/>
    </row>
    <row r="142" spans="1:1" x14ac:dyDescent="0.25">
      <c r="A142" s="65"/>
    </row>
    <row r="143" spans="1:1" x14ac:dyDescent="0.25">
      <c r="A143" s="65"/>
    </row>
    <row r="144" spans="1:1" x14ac:dyDescent="0.25">
      <c r="A144" s="65"/>
    </row>
    <row r="145" spans="1:1" x14ac:dyDescent="0.25">
      <c r="A145" s="65"/>
    </row>
    <row r="146" spans="1:1" x14ac:dyDescent="0.25">
      <c r="A146" s="65"/>
    </row>
    <row r="147" spans="1:1" x14ac:dyDescent="0.25">
      <c r="A147" s="65"/>
    </row>
    <row r="148" spans="1:1" x14ac:dyDescent="0.25">
      <c r="A148" s="65"/>
    </row>
    <row r="149" spans="1:1" x14ac:dyDescent="0.25">
      <c r="A149" s="65"/>
    </row>
    <row r="150" spans="1:1" x14ac:dyDescent="0.25">
      <c r="A150" s="65"/>
    </row>
    <row r="151" spans="1:1" x14ac:dyDescent="0.25">
      <c r="A151" s="65"/>
    </row>
    <row r="152" spans="1:1" x14ac:dyDescent="0.25">
      <c r="A152" s="65"/>
    </row>
    <row r="153" spans="1:1" x14ac:dyDescent="0.25">
      <c r="A153" s="65"/>
    </row>
    <row r="154" spans="1:1" x14ac:dyDescent="0.25">
      <c r="A154" s="65"/>
    </row>
    <row r="155" spans="1:1" x14ac:dyDescent="0.25">
      <c r="A155" s="65"/>
    </row>
    <row r="156" spans="1:1" x14ac:dyDescent="0.25">
      <c r="A156" s="65"/>
    </row>
    <row r="157" spans="1:1" x14ac:dyDescent="0.25">
      <c r="A157" s="65"/>
    </row>
    <row r="158" spans="1:1" x14ac:dyDescent="0.25">
      <c r="A158" s="65"/>
    </row>
    <row r="159" spans="1:1" x14ac:dyDescent="0.25">
      <c r="A159" s="65"/>
    </row>
    <row r="160" spans="1:1" x14ac:dyDescent="0.25">
      <c r="A160" s="65"/>
    </row>
    <row r="161" spans="1:1" x14ac:dyDescent="0.25">
      <c r="A161" s="65"/>
    </row>
    <row r="162" spans="1:1" x14ac:dyDescent="0.25">
      <c r="A162" s="65"/>
    </row>
    <row r="163" spans="1:1" x14ac:dyDescent="0.25">
      <c r="A163" s="65"/>
    </row>
    <row r="164" spans="1:1" x14ac:dyDescent="0.25">
      <c r="A164" s="65"/>
    </row>
    <row r="165" spans="1:1" x14ac:dyDescent="0.25">
      <c r="A165" s="65"/>
    </row>
    <row r="166" spans="1:1" x14ac:dyDescent="0.25">
      <c r="A166" s="65"/>
    </row>
    <row r="167" spans="1:1" x14ac:dyDescent="0.25">
      <c r="A167" s="65"/>
    </row>
    <row r="168" spans="1:1" x14ac:dyDescent="0.25">
      <c r="A168" s="65"/>
    </row>
    <row r="169" spans="1:1" x14ac:dyDescent="0.25">
      <c r="A169" s="65"/>
    </row>
    <row r="170" spans="1:1" x14ac:dyDescent="0.25">
      <c r="A170" s="65"/>
    </row>
    <row r="171" spans="1:1" x14ac:dyDescent="0.25">
      <c r="A171" s="65"/>
    </row>
    <row r="172" spans="1:1" x14ac:dyDescent="0.25">
      <c r="A172" s="65"/>
    </row>
    <row r="173" spans="1:1" x14ac:dyDescent="0.25">
      <c r="A173" s="65"/>
    </row>
    <row r="174" spans="1:1" x14ac:dyDescent="0.25">
      <c r="A174" s="65"/>
    </row>
    <row r="175" spans="1:1" x14ac:dyDescent="0.25">
      <c r="A175" s="65"/>
    </row>
    <row r="176" spans="1:1" x14ac:dyDescent="0.25">
      <c r="A176" s="65"/>
    </row>
    <row r="177" spans="1:1" x14ac:dyDescent="0.25">
      <c r="A177" s="65"/>
    </row>
    <row r="178" spans="1:1" x14ac:dyDescent="0.25">
      <c r="A178" s="65"/>
    </row>
    <row r="179" spans="1:1" x14ac:dyDescent="0.25">
      <c r="A179" s="65"/>
    </row>
    <row r="180" spans="1:1" x14ac:dyDescent="0.25">
      <c r="A180" s="65"/>
    </row>
    <row r="181" spans="1:1" x14ac:dyDescent="0.25">
      <c r="A181" s="65"/>
    </row>
    <row r="182" spans="1:1" x14ac:dyDescent="0.25">
      <c r="A182" s="65"/>
    </row>
    <row r="183" spans="1:1" x14ac:dyDescent="0.25">
      <c r="A183" s="65"/>
    </row>
    <row r="184" spans="1:1" x14ac:dyDescent="0.25">
      <c r="A184" s="65"/>
    </row>
    <row r="185" spans="1:1" x14ac:dyDescent="0.25">
      <c r="A185" s="65"/>
    </row>
    <row r="186" spans="1:1" x14ac:dyDescent="0.25">
      <c r="A186" s="65"/>
    </row>
    <row r="187" spans="1:1" x14ac:dyDescent="0.25">
      <c r="A187" s="65"/>
    </row>
    <row r="188" spans="1:1" x14ac:dyDescent="0.25">
      <c r="A188" s="65"/>
    </row>
    <row r="189" spans="1:1" x14ac:dyDescent="0.25">
      <c r="A189" s="65"/>
    </row>
    <row r="190" spans="1:1" x14ac:dyDescent="0.25">
      <c r="A190" s="65"/>
    </row>
    <row r="191" spans="1:1" x14ac:dyDescent="0.25">
      <c r="A191" s="65"/>
    </row>
    <row r="192" spans="1:1" x14ac:dyDescent="0.25">
      <c r="A192" s="65"/>
    </row>
    <row r="193" spans="1:1" x14ac:dyDescent="0.25">
      <c r="A193" s="65"/>
    </row>
    <row r="194" spans="1:1" x14ac:dyDescent="0.25">
      <c r="A194" s="65"/>
    </row>
    <row r="195" spans="1:1" x14ac:dyDescent="0.25">
      <c r="A195" s="65"/>
    </row>
    <row r="196" spans="1:1" x14ac:dyDescent="0.25">
      <c r="A196" s="65"/>
    </row>
    <row r="197" spans="1:1" x14ac:dyDescent="0.25">
      <c r="A197" s="65"/>
    </row>
    <row r="198" spans="1:1" x14ac:dyDescent="0.25">
      <c r="A198" s="65"/>
    </row>
    <row r="199" spans="1:1" x14ac:dyDescent="0.25">
      <c r="A199" s="65"/>
    </row>
    <row r="200" spans="1:1" x14ac:dyDescent="0.25">
      <c r="A200" s="65"/>
    </row>
    <row r="201" spans="1:1" x14ac:dyDescent="0.25">
      <c r="A201" s="65"/>
    </row>
    <row r="202" spans="1:1" x14ac:dyDescent="0.25">
      <c r="A202" s="65"/>
    </row>
    <row r="203" spans="1:1" x14ac:dyDescent="0.25">
      <c r="A203" s="65"/>
    </row>
    <row r="204" spans="1:1" x14ac:dyDescent="0.25">
      <c r="A204" s="65"/>
    </row>
    <row r="205" spans="1:1" x14ac:dyDescent="0.25">
      <c r="A205" s="65"/>
    </row>
    <row r="206" spans="1:1" x14ac:dyDescent="0.25">
      <c r="A206" s="65"/>
    </row>
    <row r="207" spans="1:1" x14ac:dyDescent="0.25">
      <c r="A207" s="65"/>
    </row>
    <row r="208" spans="1:1" x14ac:dyDescent="0.25">
      <c r="A208" s="65"/>
    </row>
    <row r="209" spans="1:1" x14ac:dyDescent="0.25">
      <c r="A209" s="65"/>
    </row>
    <row r="210" spans="1:1" x14ac:dyDescent="0.25">
      <c r="A210" s="65"/>
    </row>
    <row r="211" spans="1:1" x14ac:dyDescent="0.25">
      <c r="A211" s="65"/>
    </row>
    <row r="212" spans="1:1" x14ac:dyDescent="0.25">
      <c r="A212" s="65"/>
    </row>
    <row r="213" spans="1:1" x14ac:dyDescent="0.25">
      <c r="A213" s="65"/>
    </row>
    <row r="214" spans="1:1" x14ac:dyDescent="0.25">
      <c r="A214" s="65"/>
    </row>
    <row r="215" spans="1:1" x14ac:dyDescent="0.25">
      <c r="A215" s="65"/>
    </row>
    <row r="216" spans="1:1" x14ac:dyDescent="0.25">
      <c r="A216" s="65"/>
    </row>
    <row r="217" spans="1:1" x14ac:dyDescent="0.25">
      <c r="A217" s="65"/>
    </row>
    <row r="218" spans="1:1" x14ac:dyDescent="0.25">
      <c r="A218" s="65"/>
    </row>
    <row r="219" spans="1:1" x14ac:dyDescent="0.25">
      <c r="A219" s="65"/>
    </row>
    <row r="220" spans="1:1" x14ac:dyDescent="0.25">
      <c r="A220" s="65"/>
    </row>
    <row r="221" spans="1:1" x14ac:dyDescent="0.25">
      <c r="A221" s="65"/>
    </row>
    <row r="222" spans="1:1" x14ac:dyDescent="0.25">
      <c r="A222" s="65"/>
    </row>
    <row r="223" spans="1:1" x14ac:dyDescent="0.25">
      <c r="A223" s="65"/>
    </row>
    <row r="224" spans="1:1" x14ac:dyDescent="0.25">
      <c r="A224" s="65"/>
    </row>
    <row r="225" spans="1:1" x14ac:dyDescent="0.25">
      <c r="A225" s="65"/>
    </row>
    <row r="226" spans="1:1" x14ac:dyDescent="0.25">
      <c r="A226" s="65"/>
    </row>
    <row r="227" spans="1:1" x14ac:dyDescent="0.25">
      <c r="A227" s="65"/>
    </row>
    <row r="228" spans="1:1" x14ac:dyDescent="0.25">
      <c r="A228" s="65"/>
    </row>
    <row r="229" spans="1:1" x14ac:dyDescent="0.25">
      <c r="A229" s="65"/>
    </row>
    <row r="230" spans="1:1" x14ac:dyDescent="0.25">
      <c r="A230" s="65"/>
    </row>
    <row r="231" spans="1:1" x14ac:dyDescent="0.25">
      <c r="A231" s="65"/>
    </row>
    <row r="232" spans="1:1" x14ac:dyDescent="0.25">
      <c r="A232" s="65"/>
    </row>
    <row r="233" spans="1:1" x14ac:dyDescent="0.25">
      <c r="A233" s="65"/>
    </row>
    <row r="234" spans="1:1" x14ac:dyDescent="0.25">
      <c r="A234" s="65"/>
    </row>
    <row r="235" spans="1:1" x14ac:dyDescent="0.25">
      <c r="A235" s="65"/>
    </row>
    <row r="236" spans="1:1" x14ac:dyDescent="0.25">
      <c r="A236" s="65"/>
    </row>
    <row r="237" spans="1:1" x14ac:dyDescent="0.25">
      <c r="A237" s="65"/>
    </row>
    <row r="238" spans="1:1" x14ac:dyDescent="0.25">
      <c r="A238" s="65"/>
    </row>
    <row r="239" spans="1:1" x14ac:dyDescent="0.25">
      <c r="A239" s="65"/>
    </row>
    <row r="240" spans="1:1" x14ac:dyDescent="0.25">
      <c r="A240" s="65"/>
    </row>
    <row r="241" spans="1:1" x14ac:dyDescent="0.25">
      <c r="A241" s="65"/>
    </row>
    <row r="242" spans="1:1" x14ac:dyDescent="0.25">
      <c r="A242" s="65"/>
    </row>
    <row r="243" spans="1:1" x14ac:dyDescent="0.25">
      <c r="A243" s="65"/>
    </row>
    <row r="244" spans="1:1" x14ac:dyDescent="0.25">
      <c r="A244" s="65"/>
    </row>
    <row r="245" spans="1:1" x14ac:dyDescent="0.25">
      <c r="A245" s="65"/>
    </row>
    <row r="246" spans="1:1" x14ac:dyDescent="0.25">
      <c r="A246" s="65"/>
    </row>
    <row r="247" spans="1:1" x14ac:dyDescent="0.25">
      <c r="A247" s="65"/>
    </row>
    <row r="248" spans="1:1" x14ac:dyDescent="0.25">
      <c r="A248" s="65"/>
    </row>
    <row r="249" spans="1:1" x14ac:dyDescent="0.25">
      <c r="A249" s="65"/>
    </row>
    <row r="250" spans="1:1" x14ac:dyDescent="0.25">
      <c r="A250" s="65"/>
    </row>
    <row r="251" spans="1:1" x14ac:dyDescent="0.25">
      <c r="A251" s="65"/>
    </row>
    <row r="252" spans="1:1" x14ac:dyDescent="0.25">
      <c r="A252" s="65"/>
    </row>
    <row r="253" spans="1:1" x14ac:dyDescent="0.25">
      <c r="A253" s="65"/>
    </row>
    <row r="254" spans="1:1" x14ac:dyDescent="0.25">
      <c r="A254" s="65"/>
    </row>
    <row r="255" spans="1:1" x14ac:dyDescent="0.25">
      <c r="A255" s="65"/>
    </row>
    <row r="256" spans="1:1" x14ac:dyDescent="0.25">
      <c r="A256" s="65"/>
    </row>
    <row r="257" spans="1:1" x14ac:dyDescent="0.25">
      <c r="A257" s="65"/>
    </row>
    <row r="258" spans="1:1" x14ac:dyDescent="0.25">
      <c r="A258" s="65"/>
    </row>
    <row r="259" spans="1:1" x14ac:dyDescent="0.25">
      <c r="A259" s="65"/>
    </row>
    <row r="260" spans="1:1" x14ac:dyDescent="0.25">
      <c r="A260" s="65"/>
    </row>
    <row r="261" spans="1:1" x14ac:dyDescent="0.25">
      <c r="A261" s="65"/>
    </row>
    <row r="262" spans="1:1" x14ac:dyDescent="0.25">
      <c r="A262" s="65"/>
    </row>
    <row r="263" spans="1:1" x14ac:dyDescent="0.25">
      <c r="A263" s="65"/>
    </row>
    <row r="264" spans="1:1" x14ac:dyDescent="0.25">
      <c r="A264" s="65"/>
    </row>
    <row r="265" spans="1:1" x14ac:dyDescent="0.25">
      <c r="A265" s="65"/>
    </row>
    <row r="266" spans="1:1" x14ac:dyDescent="0.25">
      <c r="A266" s="65"/>
    </row>
    <row r="267" spans="1:1" x14ac:dyDescent="0.25">
      <c r="A267" s="65"/>
    </row>
    <row r="268" spans="1:1" x14ac:dyDescent="0.25">
      <c r="A268" s="65"/>
    </row>
    <row r="269" spans="1:1" x14ac:dyDescent="0.25">
      <c r="A269" s="65"/>
    </row>
    <row r="270" spans="1:1" x14ac:dyDescent="0.25">
      <c r="A270" s="65"/>
    </row>
    <row r="271" spans="1:1" x14ac:dyDescent="0.25">
      <c r="A271" s="65"/>
    </row>
    <row r="272" spans="1:1" x14ac:dyDescent="0.25">
      <c r="A272" s="65"/>
    </row>
    <row r="273" spans="1:1" x14ac:dyDescent="0.25">
      <c r="A273" s="65"/>
    </row>
    <row r="274" spans="1:1" x14ac:dyDescent="0.25">
      <c r="A274" s="65"/>
    </row>
    <row r="275" spans="1:1" x14ac:dyDescent="0.25">
      <c r="A275" s="65"/>
    </row>
    <row r="276" spans="1:1" x14ac:dyDescent="0.25">
      <c r="A276" s="65"/>
    </row>
    <row r="277" spans="1:1" x14ac:dyDescent="0.25">
      <c r="A277" s="65"/>
    </row>
    <row r="278" spans="1:1" x14ac:dyDescent="0.25">
      <c r="A278" s="65"/>
    </row>
    <row r="279" spans="1:1" x14ac:dyDescent="0.25">
      <c r="A279" s="65"/>
    </row>
    <row r="280" spans="1:1" x14ac:dyDescent="0.25">
      <c r="A280" s="65"/>
    </row>
    <row r="281" spans="1:1" x14ac:dyDescent="0.25">
      <c r="A281" s="65"/>
    </row>
    <row r="282" spans="1:1" x14ac:dyDescent="0.25">
      <c r="A282" s="65"/>
    </row>
    <row r="283" spans="1:1" x14ac:dyDescent="0.25">
      <c r="A283" s="65"/>
    </row>
    <row r="284" spans="1:1" x14ac:dyDescent="0.25">
      <c r="A284" s="65"/>
    </row>
    <row r="285" spans="1:1" x14ac:dyDescent="0.25">
      <c r="A285" s="65"/>
    </row>
    <row r="286" spans="1:1" x14ac:dyDescent="0.25">
      <c r="A286" s="65"/>
    </row>
    <row r="287" spans="1:1" x14ac:dyDescent="0.25">
      <c r="A287" s="65"/>
    </row>
    <row r="288" spans="1:1" x14ac:dyDescent="0.25">
      <c r="A288" s="65"/>
    </row>
    <row r="289" spans="1:1" x14ac:dyDescent="0.25">
      <c r="A289" s="65"/>
    </row>
    <row r="290" spans="1:1" x14ac:dyDescent="0.25">
      <c r="A290" s="65"/>
    </row>
    <row r="291" spans="1:1" x14ac:dyDescent="0.25">
      <c r="A291" s="65"/>
    </row>
    <row r="292" spans="1:1" x14ac:dyDescent="0.25">
      <c r="A292" s="65"/>
    </row>
    <row r="293" spans="1:1" x14ac:dyDescent="0.25">
      <c r="A293" s="65"/>
    </row>
    <row r="294" spans="1:1" x14ac:dyDescent="0.25">
      <c r="A294" s="65"/>
    </row>
    <row r="295" spans="1:1" x14ac:dyDescent="0.25">
      <c r="A295" s="65"/>
    </row>
    <row r="296" spans="1:1" x14ac:dyDescent="0.25">
      <c r="A296" s="65"/>
    </row>
    <row r="297" spans="1:1" x14ac:dyDescent="0.25">
      <c r="A297" s="65"/>
    </row>
    <row r="298" spans="1:1" x14ac:dyDescent="0.25">
      <c r="A298" s="65"/>
    </row>
    <row r="299" spans="1:1" x14ac:dyDescent="0.25">
      <c r="A299" s="65"/>
    </row>
    <row r="300" spans="1:1" x14ac:dyDescent="0.25">
      <c r="A300" s="65"/>
    </row>
    <row r="301" spans="1:1" x14ac:dyDescent="0.25">
      <c r="A301" s="65"/>
    </row>
    <row r="302" spans="1:1" x14ac:dyDescent="0.25">
      <c r="A302" s="65"/>
    </row>
    <row r="303" spans="1:1" x14ac:dyDescent="0.25">
      <c r="A303" s="65"/>
    </row>
    <row r="304" spans="1:1" x14ac:dyDescent="0.25">
      <c r="A304" s="65"/>
    </row>
    <row r="305" spans="1:1" x14ac:dyDescent="0.25">
      <c r="A305" s="65"/>
    </row>
    <row r="306" spans="1:1" x14ac:dyDescent="0.25">
      <c r="A306" s="65"/>
    </row>
    <row r="307" spans="1:1" x14ac:dyDescent="0.25">
      <c r="A307" s="65"/>
    </row>
  </sheetData>
  <mergeCells count="22">
    <mergeCell ref="X2:X3"/>
    <mergeCell ref="A24:A25"/>
    <mergeCell ref="A74:A75"/>
    <mergeCell ref="A78:A82"/>
    <mergeCell ref="D2:L2"/>
    <mergeCell ref="M2:O2"/>
    <mergeCell ref="P2:W2"/>
    <mergeCell ref="A42:A46"/>
    <mergeCell ref="A47:A51"/>
    <mergeCell ref="A52:A55"/>
    <mergeCell ref="A56:A63"/>
    <mergeCell ref="A64:A73"/>
    <mergeCell ref="A76:A77"/>
    <mergeCell ref="A14:A18"/>
    <mergeCell ref="A19:A23"/>
    <mergeCell ref="A26:A29"/>
    <mergeCell ref="A30:A31"/>
    <mergeCell ref="A32:A38"/>
    <mergeCell ref="A39:A40"/>
    <mergeCell ref="A4:A6"/>
    <mergeCell ref="A7:A8"/>
    <mergeCell ref="A9:A13"/>
  </mergeCells>
  <printOptions horizontalCentered="1"/>
  <pageMargins left="0.15748031496062992" right="0.15748031496062992" top="0.35433070866141736" bottom="0.39370078740157483" header="0.19685039370078741" footer="0.19685039370078741"/>
  <pageSetup paperSize="9" scale="70" orientation="landscape" r:id="rId1"/>
  <headerFooter alignWithMargins="0">
    <oddFooter>&amp;L&amp;7D.G.E.P.E. - Osservatorio Misure Alternative&amp;C&amp;7&amp;P/&amp;N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Totale</vt:lpstr>
      <vt:lpstr>Misure Alternative</vt:lpstr>
      <vt:lpstr>'Misure Alternative'!Titoli_stampa</vt:lpstr>
      <vt:lpstr>Totale!Titoli_stampa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Zuppante</dc:creator>
  <cp:lastModifiedBy>Marco Cittadini</cp:lastModifiedBy>
  <cp:lastPrinted>2017-04-05T15:20:55Z</cp:lastPrinted>
  <dcterms:created xsi:type="dcterms:W3CDTF">2017-01-30T10:46:17Z</dcterms:created>
  <dcterms:modified xsi:type="dcterms:W3CDTF">2017-04-05T15:20:56Z</dcterms:modified>
</cp:coreProperties>
</file>